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ny\Documents\eagle\projects\B3 Bart\"/>
    </mc:Choice>
  </mc:AlternateContent>
  <xr:revisionPtr revIDLastSave="0" documentId="13_ncr:1_{562FF46C-3313-443C-87BC-F4FF4DBE996D}" xr6:coauthVersionLast="45" xr6:coauthVersionMax="45" xr10:uidLastSave="{00000000-0000-0000-0000-000000000000}"/>
  <bookViews>
    <workbookView xWindow="28680" yWindow="4155" windowWidth="29040" windowHeight="15990" xr2:uid="{05B2BF4A-5FB0-4289-8BCA-982B6B01046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3" i="1" l="1"/>
  <c r="B32" i="1"/>
  <c r="B30" i="1"/>
  <c r="B29" i="1"/>
  <c r="B28" i="1"/>
  <c r="B22" i="1"/>
  <c r="B21" i="1"/>
  <c r="B20" i="1"/>
  <c r="B19" i="1"/>
  <c r="B18" i="1"/>
  <c r="B17" i="1"/>
  <c r="B16" i="1"/>
  <c r="B15" i="1"/>
  <c r="B13" i="1"/>
  <c r="B12" i="1"/>
  <c r="B11" i="1"/>
  <c r="B10" i="1"/>
  <c r="B9" i="1"/>
  <c r="B8" i="1"/>
  <c r="B7" i="1"/>
  <c r="B6" i="1"/>
  <c r="B34" i="1" l="1"/>
</calcChain>
</file>

<file path=xl/sharedStrings.xml><?xml version="1.0" encoding="utf-8"?>
<sst xmlns="http://schemas.openxmlformats.org/spreadsheetml/2006/main" count="213" uniqueCount="155">
  <si>
    <t>Total Price</t>
  </si>
  <si>
    <t>Note (from Daniel Nichols, Mar 23)</t>
  </si>
  <si>
    <t>Qty</t>
  </si>
  <si>
    <t>Value</t>
  </si>
  <si>
    <t>Device</t>
  </si>
  <si>
    <t>Package</t>
  </si>
  <si>
    <t>Parts</t>
  </si>
  <si>
    <t>Description</t>
  </si>
  <si>
    <t>MF</t>
  </si>
  <si>
    <t>MPN</t>
  </si>
  <si>
    <r>
      <t xml:space="preserve">Plz provide exact part number or component URL. </t>
    </r>
    <r>
      <rPr>
        <b/>
        <sz val="10"/>
        <color rgb="FFFF0000"/>
        <rFont val="Arial"/>
        <family val="2"/>
      </rPr>
      <t>[OK]</t>
    </r>
  </si>
  <si>
    <r>
      <t xml:space="preserve">This is just a breakout pin for connections  with a long soldering pad - drill, copper, solder mask and that's it. </t>
    </r>
    <r>
      <rPr>
        <b/>
        <sz val="10"/>
        <color rgb="FFFF0000"/>
        <rFont val="Arial"/>
        <family val="2"/>
      </rPr>
      <t>The footprint should be enough. It's not a physical component that requires procurement.</t>
    </r>
  </si>
  <si>
    <t>CONN_04LONGPADS</t>
  </si>
  <si>
    <t>1X04_LONGPADS</t>
  </si>
  <si>
    <t>I2C-X, M1/2-X, M3/4-X, M5-X, M6-X, M7-X, M8-X, PWR-X3.3, PWR-XBUS</t>
  </si>
  <si>
    <t>Multi connection point. Often used as Generic Header-pin footprint for 0.1 inch spaced/style header connections</t>
  </si>
  <si>
    <r>
      <rPr>
        <b/>
        <sz val="10"/>
        <color rgb="FFFF0000"/>
        <rFont val="Arial"/>
        <family val="2"/>
      </rPr>
      <t xml:space="preserve">Please skip this piece on assembly. </t>
    </r>
    <r>
      <rPr>
        <sz val="10"/>
        <color rgb="FFFF0000"/>
        <rFont val="Arial"/>
        <family val="2"/>
      </rPr>
      <t>We can order and solder ourselves - it just a terminal block with 3.5mm pitch. Example: https://www.sparkfun.com/products/15519</t>
    </r>
  </si>
  <si>
    <t>CONN_04SCREW</t>
  </si>
  <si>
    <t>SCREWTERMINAL-3.5MM-4</t>
  </si>
  <si>
    <t>M1/2-TB, M3/4-TB, M5-TB, M6-TB, M7-TB, M8-TB, PWR-TB1, PWR-TB2, REG-TB, SR-TB</t>
  </si>
  <si>
    <r>
      <t>Plz provide exact part number or component URL.</t>
    </r>
    <r>
      <rPr>
        <b/>
        <sz val="10"/>
        <color rgb="FFFF0000"/>
        <rFont val="Arial"/>
        <family val="2"/>
      </rPr>
      <t xml:space="preserve"> [OK]</t>
    </r>
  </si>
  <si>
    <r>
      <rPr>
        <b/>
        <sz val="10"/>
        <color rgb="FFFF0000"/>
        <rFont val="Arial"/>
        <family val="2"/>
      </rPr>
      <t>Please skip this piece on assembly.</t>
    </r>
    <r>
      <rPr>
        <sz val="10"/>
        <color rgb="FFFF0000"/>
        <rFont val="Arial"/>
        <family val="2"/>
      </rPr>
      <t xml:space="preserve"> We can order and solder ourselves - it is a 2.5mm DC-jack connector. Example: https://www.mouser.com/ProductDetail/Switchcraft/RAPC712X?qs=QGk6feVlqMKeDw5ej1aubA%3D%3D&amp;gclid=CjwKCAjwvOHzBRBoEiwA48i6Ah1mbII94QmxglXjQFeGP1MjLc6h9Eq3A9VN1aqpPGLym7jRK-thTxoCSTkQAvD_BwE</t>
    </r>
  </si>
  <si>
    <t>JACK-PLUG1</t>
  </si>
  <si>
    <t>SPC4078</t>
  </si>
  <si>
    <t>J6</t>
  </si>
  <si>
    <t>DC POWER JACK</t>
  </si>
  <si>
    <r>
      <t xml:space="preserve">This is a bit of solder mask on a copper trace to make it easy to troubleshoot - copper, solder mask and that's it. </t>
    </r>
    <r>
      <rPr>
        <b/>
        <sz val="10"/>
        <color rgb="FFFF0000"/>
        <rFont val="Arial"/>
        <family val="2"/>
      </rPr>
      <t>The footprint should be enough. It's not a physical component that requires procurement.</t>
    </r>
  </si>
  <si>
    <t>SOLDERJUMPER_CLOSED</t>
  </si>
  <si>
    <t>SOLDERJUMPER_CLOSEDWIRE</t>
  </si>
  <si>
    <t>JP5</t>
  </si>
  <si>
    <t>Solder Jumper - Closed</t>
  </si>
  <si>
    <r>
      <t>.1</t>
    </r>
    <r>
      <rPr>
        <sz val="10"/>
        <color theme="1"/>
        <rFont val="宋体"/>
        <charset val="134"/>
      </rPr>
      <t>碌</t>
    </r>
    <r>
      <rPr>
        <sz val="10"/>
        <color theme="1"/>
        <rFont val="Arial"/>
        <family val="2"/>
      </rPr>
      <t>F</t>
    </r>
  </si>
  <si>
    <t>CAP_CERAMIC0805-NOOUTLINE</t>
  </si>
  <si>
    <t>0805-NO</t>
  </si>
  <si>
    <t>C-07</t>
  </si>
  <si>
    <t>Ceramic Capacitors</t>
  </si>
  <si>
    <t>10K</t>
  </si>
  <si>
    <t>RESISTOR_0603_NOOUT</t>
  </si>
  <si>
    <t>0603-NO</t>
  </si>
  <si>
    <t>R-01, R-02, R-03, R-05, R-06, R-08, R-09, R-10</t>
  </si>
  <si>
    <t>Resistors</t>
  </si>
  <si>
    <t>10K\</t>
  </si>
  <si>
    <t>R-12</t>
  </si>
  <si>
    <t>10uF</t>
  </si>
  <si>
    <t>C-03</t>
  </si>
  <si>
    <r>
      <t>10</t>
    </r>
    <r>
      <rPr>
        <sz val="10"/>
        <color theme="1"/>
        <rFont val="宋体"/>
        <charset val="134"/>
      </rPr>
      <t>碌</t>
    </r>
    <r>
      <rPr>
        <sz val="10"/>
        <color theme="1"/>
        <rFont val="Arial"/>
        <family val="2"/>
      </rPr>
      <t>F</t>
    </r>
  </si>
  <si>
    <t>C-01, C-02, C-04, C-08</t>
  </si>
  <si>
    <t>1K</t>
  </si>
  <si>
    <t>RESISTOR_0603MP</t>
  </si>
  <si>
    <t>_0603MP</t>
  </si>
  <si>
    <t>R-04</t>
  </si>
  <si>
    <t>R-11</t>
  </si>
  <si>
    <t>1uF</t>
  </si>
  <si>
    <t>CAP_CERAMIC0603_NO</t>
  </si>
  <si>
    <t>0603-NO@1</t>
  </si>
  <si>
    <t>C-06</t>
  </si>
  <si>
    <t>AMPHENOL_10103592-0001LF</t>
  </si>
  <si>
    <t>4UCONN_20329_V2</t>
  </si>
  <si>
    <t>USB-X</t>
  </si>
  <si>
    <t>USB-Micro 2.0 Connector</t>
  </si>
  <si>
    <t>Amphenol ICC</t>
  </si>
  <si>
    <t>10103592-0001LF</t>
  </si>
  <si>
    <t>OK</t>
  </si>
  <si>
    <t>4.7K</t>
  </si>
  <si>
    <t>M1-R, M2-R, M3-R, M4-R, M5-R, M6-R, M7-R, M8-R, R-07</t>
  </si>
  <si>
    <t>470pF</t>
  </si>
  <si>
    <t>C-05</t>
  </si>
  <si>
    <t>Part we will supply is MIC5205-5.0YM5-TR</t>
  </si>
  <si>
    <t>5V</t>
  </si>
  <si>
    <t>V_REG_MIC52055V</t>
  </si>
  <si>
    <t>SOT23-5</t>
  </si>
  <si>
    <t>IC-REG5</t>
  </si>
  <si>
    <t>V_REG MIC5205 Standard 3.3V, 5V, and Adjustable 150mA LDO voltage regulator in SOT-23 layout. Micrel part MIC5205.BP (by-pass) pin is used to lower output noise with 470pF cap, may be left open. On the adjustable version BP is used to set output.</t>
  </si>
  <si>
    <t xml:space="preserve">Part we will supply is 74HC4051BQ,115 </t>
  </si>
  <si>
    <t>74HC4051BQ</t>
  </si>
  <si>
    <t>DHVQFN-16-2.5X3.5MM</t>
  </si>
  <si>
    <t>IC-MUX</t>
  </si>
  <si>
    <t>NXP 74HC4051 8-Channel Analog Multiplexer/Demultiplexer</t>
  </si>
  <si>
    <t>Part we will supply is AP2112K-3.3TRG1</t>
  </si>
  <si>
    <t>AP2112-3.3</t>
  </si>
  <si>
    <t>VREG_SOT23-5</t>
  </si>
  <si>
    <t>IC-REG3</t>
  </si>
  <si>
    <t>SOT23-5 Fixed Voltage Regulators</t>
  </si>
  <si>
    <t>Part we will supply is LTST-C170TBKT</t>
  </si>
  <si>
    <t>BLUE</t>
  </si>
  <si>
    <t>LED0805_NOOUTLINE</t>
  </si>
  <si>
    <t>CHIPLED_0805_NOOUTLINE</t>
  </si>
  <si>
    <t>M1-D, M2-D, M3-D, M4-D, M5-D, M6-D, M7-D, M8-D</t>
  </si>
  <si>
    <t>LED</t>
  </si>
  <si>
    <t>Part we will supply is CP2104-F03-GMR</t>
  </si>
  <si>
    <t>CP2104</t>
  </si>
  <si>
    <t>QFN24_4MM_SMSC</t>
  </si>
  <si>
    <t>IC-USB</t>
  </si>
  <si>
    <t>CP2104 - USB to UART Bridge</t>
  </si>
  <si>
    <t>ESP-12</t>
  </si>
  <si>
    <t>ESP-12S</t>
  </si>
  <si>
    <t>IC-ESP</t>
  </si>
  <si>
    <t>Plz provide exact part number or component URL.</t>
  </si>
  <si>
    <t>FIDUCIAL1X2</t>
  </si>
  <si>
    <t>FIDUCIAL-1X2</t>
  </si>
  <si>
    <t>FD1, FD2</t>
  </si>
  <si>
    <t>Fiducial Alignment Points</t>
  </si>
  <si>
    <r>
      <rPr>
        <b/>
        <sz val="11"/>
        <color rgb="FFFF0000"/>
        <rFont val="Calibri"/>
        <family val="2"/>
        <scheme val="minor"/>
      </rPr>
      <t xml:space="preserve">Please skip this piece on assembly. </t>
    </r>
    <r>
      <rPr>
        <sz val="11"/>
        <color rgb="FFFF0000"/>
        <rFont val="Calibri"/>
        <family val="2"/>
        <scheme val="minor"/>
      </rPr>
      <t>We can order and solder ourselves - it is a right-angle JST connector. Example: https://www.sparkfun.com/products/8612</t>
    </r>
  </si>
  <si>
    <t>JSTPH</t>
  </si>
  <si>
    <t>CON_JST_PH_2PIN</t>
  </si>
  <si>
    <t>JSTPH2</t>
  </si>
  <si>
    <t>X1</t>
  </si>
  <si>
    <t>JST 2-Pin Right-Angle Connector</t>
  </si>
  <si>
    <t>JUMPER-SMT_2_NO_SILK</t>
  </si>
  <si>
    <t>SMT-JUMPER_2_NO_SILK</t>
  </si>
  <si>
    <t>JP0</t>
  </si>
  <si>
    <t>Normally open jumper</t>
  </si>
  <si>
    <t>JUMPER-SMT_3_2-NC_PASTE_SILK</t>
  </si>
  <si>
    <t>SMT-JUMPER_3_2-NC_PASTE_SILK</t>
  </si>
  <si>
    <t>JP1, JP2, JP3, JP4</t>
  </si>
  <si>
    <t>Normally closed solder jumper (2 of 2 connections)</t>
  </si>
  <si>
    <t>RST-SW</t>
  </si>
  <si>
    <t>Part we will supply is L293D  DIP-16</t>
  </si>
  <si>
    <t>L293D</t>
  </si>
  <si>
    <t>DIL16</t>
  </si>
  <si>
    <t>IC-MD01, IC-MD02, IC-MD03</t>
  </si>
  <si>
    <t>PUSH-PULL 4 CHANNEL DRIVER</t>
  </si>
  <si>
    <t>Part we will supply is MBR120LSFT1G</t>
  </si>
  <si>
    <t>MBR120</t>
  </si>
  <si>
    <t>DIODE-SCHOTTKYSOD-123</t>
  </si>
  <si>
    <t>SOD-123</t>
  </si>
  <si>
    <t>D-01</t>
  </si>
  <si>
    <t>Part we will supply is MCP73831T-2ACI/OT</t>
  </si>
  <si>
    <t>MCP73831T-2ACI/OT</t>
  </si>
  <si>
    <t>MCP73831/2</t>
  </si>
  <si>
    <t>IC-CHG</t>
  </si>
  <si>
    <t>MCP73831/2 LIPO Charger</t>
  </si>
  <si>
    <r>
      <t xml:space="preserve">This is only a 3mm hole for mounting. </t>
    </r>
    <r>
      <rPr>
        <b/>
        <sz val="10"/>
        <color rgb="FFFF0000"/>
        <rFont val="Arial"/>
        <family val="2"/>
      </rPr>
      <t xml:space="preserve">The footprint should be enough. It's not a physical component that requires procurement. </t>
    </r>
  </si>
  <si>
    <t>MOUNT-HOLE3.0</t>
  </si>
  <si>
    <t>3,0</t>
  </si>
  <si>
    <t>MH-0, MH-1, MH-2, MH-3</t>
  </si>
  <si>
    <t>MOUNTING HOLE with drill center marker</t>
  </si>
  <si>
    <t>Part we will supply is LTST-C170KFKT</t>
  </si>
  <si>
    <t>ORANGE</t>
  </si>
  <si>
    <t>CHG-D</t>
  </si>
  <si>
    <t>Part we will supply is MMBT2222A</t>
  </si>
  <si>
    <t>mmbt2222</t>
  </si>
  <si>
    <t>TRANSISTOR_NPNSOT23-3</t>
  </si>
  <si>
    <t>SOT23-3</t>
  </si>
  <si>
    <t>Q1, Q2</t>
  </si>
  <si>
    <t>Transistor NPN</t>
  </si>
  <si>
    <t>Unit Price (2 sets):</t>
  </si>
  <si>
    <r>
      <rPr>
        <b/>
        <sz val="11"/>
        <color rgb="FFFF0000"/>
        <rFont val="Calibri"/>
        <family val="2"/>
        <scheme val="minor"/>
      </rPr>
      <t>Replaced from Rev00</t>
    </r>
    <r>
      <rPr>
        <sz val="11"/>
        <color rgb="FFFF0000"/>
        <rFont val="Calibri"/>
        <family val="2"/>
        <scheme val="minor"/>
      </rPr>
      <t>. Please use this part: https://www.digikey.com/product-detail/en/amphenol-icc-fci/10103592-0001LF/609-4048-1-ND/2350355</t>
    </r>
  </si>
  <si>
    <r>
      <rPr>
        <b/>
        <sz val="11"/>
        <color rgb="FFFF0000"/>
        <rFont val="Calibri"/>
        <family val="2"/>
        <scheme val="minor"/>
      </rPr>
      <t>Replaced from Rev00</t>
    </r>
    <r>
      <rPr>
        <sz val="11"/>
        <color rgb="FFFF0000"/>
        <rFont val="Calibri"/>
        <family val="2"/>
        <scheme val="minor"/>
      </rPr>
      <t>. Please use this part: https://www.mouser.com/ProductDetail/Omron-Electronics/B3S-1100P?qs=1tDaWCEHQQ6fkV5y4nyysA%3D%3D</t>
    </r>
  </si>
  <si>
    <t>B3S-1100P</t>
  </si>
  <si>
    <t>EVP-BF6C1A000</t>
  </si>
  <si>
    <t>SMD Tact Switch</t>
  </si>
  <si>
    <t>Note for rev00  (from Angell Yu, PCBway)</t>
  </si>
  <si>
    <r>
      <t xml:space="preserve">This is a bit of exposed solder mask to help the PnP machine, it is not an operational component. The footprint is enough. It's not a physical component that requires procurement. </t>
    </r>
    <r>
      <rPr>
        <b/>
        <sz val="10"/>
        <color rgb="FFFF0000"/>
        <rFont val="Arial"/>
        <family val="2"/>
      </rPr>
      <t>You can skip this or remove it as necessary.</t>
    </r>
  </si>
  <si>
    <t>L293D  DIP-16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</si>
</sst>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$#,##0.000;\-\$#,##0.000"/>
  </numFmts>
  <fonts count="1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color theme="1"/>
      <name val="宋体"/>
      <charset val="134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164" fontId="5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873AE-42BB-472E-A91B-CBC58C9DA6DD}">
  <dimension ref="A1:L40"/>
  <sheetViews>
    <sheetView tabSelected="1" topLeftCell="A25" workbookViewId="0">
      <selection activeCell="D34" sqref="D34"/>
    </sheetView>
  </sheetViews>
  <sheetFormatPr defaultColWidth="9" defaultRowHeight="15"/>
  <cols>
    <col min="1" max="2" width="10.5703125" style="1" customWidth="1"/>
    <col min="3" max="3" width="39" style="2" bestFit="1" customWidth="1"/>
    <col min="4" max="4" width="32.42578125" style="3" bestFit="1" customWidth="1"/>
    <col min="5" max="5" width="5.42578125" style="4" customWidth="1"/>
    <col min="6" max="6" width="16.42578125" style="4" customWidth="1"/>
    <col min="7" max="7" width="31.85546875" style="4" customWidth="1"/>
    <col min="8" max="8" width="23.42578125" style="4" customWidth="1"/>
    <col min="9" max="9" width="29.28515625" style="4" customWidth="1"/>
    <col min="10" max="10" width="41.28515625" style="5" customWidth="1"/>
    <col min="11" max="11" width="12.85546875" style="4" bestFit="1" customWidth="1"/>
    <col min="12" max="12" width="15.85546875" style="4" bestFit="1" customWidth="1"/>
    <col min="13" max="16384" width="9" style="6"/>
  </cols>
  <sheetData>
    <row r="1" spans="1:12" s="12" customFormat="1" ht="25.5">
      <c r="A1" s="7" t="s">
        <v>146</v>
      </c>
      <c r="B1" s="7" t="s">
        <v>0</v>
      </c>
      <c r="C1" s="8" t="s">
        <v>152</v>
      </c>
      <c r="D1" s="9" t="s">
        <v>1</v>
      </c>
      <c r="E1" s="10" t="s">
        <v>2</v>
      </c>
      <c r="F1" s="10" t="s">
        <v>3</v>
      </c>
      <c r="G1" s="10" t="s">
        <v>4</v>
      </c>
      <c r="H1" s="10" t="s">
        <v>5</v>
      </c>
      <c r="I1" s="10" t="s">
        <v>6</v>
      </c>
      <c r="J1" s="11" t="s">
        <v>7</v>
      </c>
      <c r="K1" s="10" t="s">
        <v>8</v>
      </c>
      <c r="L1" s="10" t="s">
        <v>9</v>
      </c>
    </row>
    <row r="2" spans="1:12" ht="89.25">
      <c r="B2" s="6"/>
      <c r="C2" s="13" t="s">
        <v>10</v>
      </c>
      <c r="D2" s="14" t="s">
        <v>11</v>
      </c>
      <c r="E2" s="4">
        <v>9</v>
      </c>
      <c r="G2" s="4" t="s">
        <v>12</v>
      </c>
      <c r="H2" s="4" t="s">
        <v>13</v>
      </c>
      <c r="I2" s="4" t="s">
        <v>14</v>
      </c>
      <c r="J2" s="5" t="s">
        <v>15</v>
      </c>
    </row>
    <row r="3" spans="1:12" ht="76.5">
      <c r="B3" s="6"/>
      <c r="C3" s="13" t="s">
        <v>10</v>
      </c>
      <c r="D3" s="14" t="s">
        <v>16</v>
      </c>
      <c r="E3" s="4">
        <v>10</v>
      </c>
      <c r="G3" s="4" t="s">
        <v>17</v>
      </c>
      <c r="H3" s="4" t="s">
        <v>18</v>
      </c>
      <c r="I3" s="4" t="s">
        <v>19</v>
      </c>
      <c r="J3" s="5" t="s">
        <v>15</v>
      </c>
    </row>
    <row r="4" spans="1:12" ht="140.25">
      <c r="B4" s="6"/>
      <c r="C4" s="13" t="s">
        <v>20</v>
      </c>
      <c r="D4" s="14" t="s">
        <v>21</v>
      </c>
      <c r="E4" s="4">
        <v>1</v>
      </c>
      <c r="G4" s="4" t="s">
        <v>22</v>
      </c>
      <c r="H4" s="4" t="s">
        <v>23</v>
      </c>
      <c r="I4" s="4" t="s">
        <v>24</v>
      </c>
      <c r="J4" s="5" t="s">
        <v>25</v>
      </c>
    </row>
    <row r="5" spans="1:12" ht="89.25">
      <c r="B5" s="6"/>
      <c r="C5" s="13" t="s">
        <v>10</v>
      </c>
      <c r="D5" s="14" t="s">
        <v>26</v>
      </c>
      <c r="E5" s="4">
        <v>1</v>
      </c>
      <c r="G5" s="4" t="s">
        <v>27</v>
      </c>
      <c r="H5" s="4" t="s">
        <v>28</v>
      </c>
      <c r="I5" s="4" t="s">
        <v>29</v>
      </c>
      <c r="J5" s="5" t="s">
        <v>30</v>
      </c>
    </row>
    <row r="6" spans="1:12">
      <c r="A6" s="1">
        <v>0.21</v>
      </c>
      <c r="B6" s="1">
        <f>A6*2*E6</f>
        <v>0.42</v>
      </c>
      <c r="E6" s="4">
        <v>1</v>
      </c>
      <c r="F6" s="4" t="s">
        <v>31</v>
      </c>
      <c r="G6" s="4" t="s">
        <v>32</v>
      </c>
      <c r="H6" s="4" t="s">
        <v>33</v>
      </c>
      <c r="I6" s="4" t="s">
        <v>34</v>
      </c>
      <c r="J6" s="5" t="s">
        <v>35</v>
      </c>
    </row>
    <row r="7" spans="1:12">
      <c r="A7" s="1">
        <v>0.21</v>
      </c>
      <c r="B7" s="1">
        <f>A7*2*E7</f>
        <v>3.36</v>
      </c>
      <c r="E7" s="4">
        <v>8</v>
      </c>
      <c r="F7" s="4" t="s">
        <v>36</v>
      </c>
      <c r="G7" s="4" t="s">
        <v>37</v>
      </c>
      <c r="H7" s="4" t="s">
        <v>38</v>
      </c>
      <c r="I7" s="4" t="s">
        <v>39</v>
      </c>
      <c r="J7" s="5" t="s">
        <v>40</v>
      </c>
    </row>
    <row r="8" spans="1:12">
      <c r="A8" s="1">
        <v>0.21</v>
      </c>
      <c r="B8" s="1">
        <f>A8*2*E8</f>
        <v>0.42</v>
      </c>
      <c r="E8" s="4">
        <v>1</v>
      </c>
      <c r="F8" s="4" t="s">
        <v>41</v>
      </c>
      <c r="G8" s="4" t="s">
        <v>37</v>
      </c>
      <c r="H8" s="4" t="s">
        <v>38</v>
      </c>
      <c r="I8" s="4" t="s">
        <v>42</v>
      </c>
      <c r="J8" s="5" t="s">
        <v>40</v>
      </c>
    </row>
    <row r="9" spans="1:12">
      <c r="A9" s="1">
        <v>0.315</v>
      </c>
      <c r="B9" s="1">
        <f>A9*2*E9</f>
        <v>0.63</v>
      </c>
      <c r="E9" s="4">
        <v>1</v>
      </c>
      <c r="F9" s="4" t="s">
        <v>43</v>
      </c>
      <c r="G9" s="4" t="s">
        <v>32</v>
      </c>
      <c r="H9" s="4" t="s">
        <v>33</v>
      </c>
      <c r="I9" s="4" t="s">
        <v>44</v>
      </c>
      <c r="J9" s="5" t="s">
        <v>35</v>
      </c>
    </row>
    <row r="10" spans="1:12">
      <c r="A10" s="1">
        <v>0.315</v>
      </c>
      <c r="B10" s="1">
        <f>A10*2*E10</f>
        <v>2.52</v>
      </c>
      <c r="E10" s="4">
        <v>4</v>
      </c>
      <c r="F10" s="4" t="s">
        <v>45</v>
      </c>
      <c r="G10" s="4" t="s">
        <v>32</v>
      </c>
      <c r="H10" s="4" t="s">
        <v>33</v>
      </c>
      <c r="I10" s="4" t="s">
        <v>46</v>
      </c>
      <c r="J10" s="5" t="s">
        <v>35</v>
      </c>
    </row>
    <row r="11" spans="1:12">
      <c r="A11" s="1">
        <v>0.21</v>
      </c>
      <c r="B11" s="1">
        <f>A11*2*E11</f>
        <v>0.42</v>
      </c>
      <c r="E11" s="4">
        <v>1</v>
      </c>
      <c r="F11" s="4" t="s">
        <v>47</v>
      </c>
      <c r="G11" s="4" t="s">
        <v>48</v>
      </c>
      <c r="H11" s="4" t="s">
        <v>49</v>
      </c>
      <c r="I11" s="4" t="s">
        <v>50</v>
      </c>
      <c r="J11" s="5" t="s">
        <v>40</v>
      </c>
    </row>
    <row r="12" spans="1:12">
      <c r="A12" s="1">
        <v>0.21</v>
      </c>
      <c r="B12" s="1">
        <f>A12*2*E12</f>
        <v>0.42</v>
      </c>
      <c r="E12" s="4">
        <v>1</v>
      </c>
      <c r="F12" s="4" t="s">
        <v>47</v>
      </c>
      <c r="G12" s="4" t="s">
        <v>37</v>
      </c>
      <c r="H12" s="4" t="s">
        <v>38</v>
      </c>
      <c r="I12" s="4" t="s">
        <v>51</v>
      </c>
      <c r="J12" s="5" t="s">
        <v>40</v>
      </c>
    </row>
    <row r="13" spans="1:12">
      <c r="A13" s="1">
        <v>0.21</v>
      </c>
      <c r="B13" s="1">
        <f>A13*2*E13</f>
        <v>0.42</v>
      </c>
      <c r="E13" s="4">
        <v>1</v>
      </c>
      <c r="F13" s="4" t="s">
        <v>52</v>
      </c>
      <c r="G13" s="4" t="s">
        <v>53</v>
      </c>
      <c r="H13" s="4" t="s">
        <v>54</v>
      </c>
      <c r="I13" s="4" t="s">
        <v>55</v>
      </c>
      <c r="J13" s="5" t="s">
        <v>35</v>
      </c>
    </row>
    <row r="14" spans="1:12" ht="90">
      <c r="B14" s="6"/>
      <c r="C14" s="13" t="s">
        <v>10</v>
      </c>
      <c r="D14" s="17" t="s">
        <v>147</v>
      </c>
      <c r="E14" s="4">
        <v>1</v>
      </c>
      <c r="G14" s="4" t="s">
        <v>56</v>
      </c>
      <c r="H14" s="4" t="s">
        <v>57</v>
      </c>
      <c r="I14" s="4" t="s">
        <v>58</v>
      </c>
      <c r="J14" s="4" t="s">
        <v>59</v>
      </c>
      <c r="K14" s="4" t="s">
        <v>60</v>
      </c>
      <c r="L14" s="4" t="s">
        <v>61</v>
      </c>
    </row>
    <row r="15" spans="1:12">
      <c r="A15" s="1">
        <v>0.21</v>
      </c>
      <c r="B15" s="1">
        <f>A15*2*E15</f>
        <v>3.78</v>
      </c>
      <c r="D15" s="3" t="s">
        <v>62</v>
      </c>
      <c r="E15" s="4">
        <v>9</v>
      </c>
      <c r="F15" s="4" t="s">
        <v>63</v>
      </c>
      <c r="G15" s="4" t="s">
        <v>37</v>
      </c>
      <c r="H15" s="4" t="s">
        <v>38</v>
      </c>
      <c r="I15" s="4" t="s">
        <v>64</v>
      </c>
      <c r="J15" s="5" t="s">
        <v>40</v>
      </c>
    </row>
    <row r="16" spans="1:12">
      <c r="A16" s="1">
        <v>0.21</v>
      </c>
      <c r="B16" s="1">
        <f>A16*2*E16</f>
        <v>0.42</v>
      </c>
      <c r="D16" s="3" t="s">
        <v>62</v>
      </c>
      <c r="E16" s="4">
        <v>1</v>
      </c>
      <c r="F16" s="4" t="s">
        <v>65</v>
      </c>
      <c r="G16" s="4" t="s">
        <v>32</v>
      </c>
      <c r="H16" s="4" t="s">
        <v>33</v>
      </c>
      <c r="I16" s="4" t="s">
        <v>66</v>
      </c>
      <c r="J16" s="5" t="s">
        <v>35</v>
      </c>
    </row>
    <row r="17" spans="1:12" ht="76.5">
      <c r="A17" s="1">
        <v>0.84</v>
      </c>
      <c r="B17" s="1">
        <f>A17*2*E17</f>
        <v>1.68</v>
      </c>
      <c r="C17" s="2" t="s">
        <v>67</v>
      </c>
      <c r="D17" s="3" t="s">
        <v>62</v>
      </c>
      <c r="E17" s="4">
        <v>1</v>
      </c>
      <c r="F17" s="4" t="s">
        <v>68</v>
      </c>
      <c r="G17" s="4" t="s">
        <v>69</v>
      </c>
      <c r="H17" s="4" t="s">
        <v>70</v>
      </c>
      <c r="I17" s="4" t="s">
        <v>71</v>
      </c>
      <c r="J17" s="5" t="s">
        <v>72</v>
      </c>
    </row>
    <row r="18" spans="1:12" ht="25.5">
      <c r="A18" s="1">
        <v>0.84</v>
      </c>
      <c r="B18" s="1">
        <f>A18*2*E18</f>
        <v>1.68</v>
      </c>
      <c r="C18" s="2" t="s">
        <v>73</v>
      </c>
      <c r="D18" s="3" t="s">
        <v>62</v>
      </c>
      <c r="E18" s="4">
        <v>1</v>
      </c>
      <c r="F18" s="4" t="s">
        <v>74</v>
      </c>
      <c r="G18" s="4" t="s">
        <v>74</v>
      </c>
      <c r="H18" s="4" t="s">
        <v>75</v>
      </c>
      <c r="I18" s="4" t="s">
        <v>76</v>
      </c>
      <c r="J18" s="5" t="s">
        <v>77</v>
      </c>
    </row>
    <row r="19" spans="1:12">
      <c r="A19" s="1">
        <v>0.63</v>
      </c>
      <c r="B19" s="1">
        <f>A19*2*E19</f>
        <v>1.26</v>
      </c>
      <c r="C19" s="2" t="s">
        <v>78</v>
      </c>
      <c r="D19" s="3" t="s">
        <v>62</v>
      </c>
      <c r="E19" s="4">
        <v>1</v>
      </c>
      <c r="F19" s="4" t="s">
        <v>79</v>
      </c>
      <c r="G19" s="4" t="s">
        <v>80</v>
      </c>
      <c r="H19" s="4" t="s">
        <v>70</v>
      </c>
      <c r="I19" s="4" t="s">
        <v>81</v>
      </c>
      <c r="J19" s="5" t="s">
        <v>82</v>
      </c>
    </row>
    <row r="20" spans="1:12">
      <c r="A20" s="1">
        <v>0.52500000000000002</v>
      </c>
      <c r="B20" s="1">
        <f>A20*2*E20</f>
        <v>8.4</v>
      </c>
      <c r="C20" s="2" t="s">
        <v>83</v>
      </c>
      <c r="D20" s="3" t="s">
        <v>62</v>
      </c>
      <c r="E20" s="4">
        <v>8</v>
      </c>
      <c r="F20" s="4" t="s">
        <v>84</v>
      </c>
      <c r="G20" s="4" t="s">
        <v>85</v>
      </c>
      <c r="H20" s="4" t="s">
        <v>86</v>
      </c>
      <c r="I20" s="4" t="s">
        <v>87</v>
      </c>
      <c r="J20" s="5" t="s">
        <v>88</v>
      </c>
    </row>
    <row r="21" spans="1:12">
      <c r="A21" s="1">
        <v>2.1</v>
      </c>
      <c r="B21" s="1">
        <f>A21*2*E21</f>
        <v>4.2</v>
      </c>
      <c r="C21" s="2" t="s">
        <v>89</v>
      </c>
      <c r="D21" s="3" t="s">
        <v>62</v>
      </c>
      <c r="E21" s="4">
        <v>1</v>
      </c>
      <c r="F21" s="4" t="s">
        <v>90</v>
      </c>
      <c r="G21" s="4" t="s">
        <v>90</v>
      </c>
      <c r="H21" s="4" t="s">
        <v>91</v>
      </c>
      <c r="I21" s="4" t="s">
        <v>92</v>
      </c>
      <c r="J21" s="5" t="s">
        <v>93</v>
      </c>
    </row>
    <row r="22" spans="1:12">
      <c r="A22" s="1">
        <v>3.6749999999999998</v>
      </c>
      <c r="B22" s="1">
        <f>A22*2*E22</f>
        <v>7.35</v>
      </c>
      <c r="D22" s="3" t="s">
        <v>62</v>
      </c>
      <c r="E22" s="4">
        <v>1</v>
      </c>
      <c r="F22" s="4" t="s">
        <v>94</v>
      </c>
      <c r="G22" s="4" t="s">
        <v>95</v>
      </c>
      <c r="H22" s="4" t="s">
        <v>95</v>
      </c>
      <c r="I22" s="4" t="s">
        <v>96</v>
      </c>
    </row>
    <row r="23" spans="1:12" ht="89.25">
      <c r="B23" s="6"/>
      <c r="C23" s="13" t="s">
        <v>10</v>
      </c>
      <c r="D23" s="14" t="s">
        <v>153</v>
      </c>
      <c r="E23" s="4">
        <v>2</v>
      </c>
      <c r="F23" s="4" t="s">
        <v>98</v>
      </c>
      <c r="G23" s="4" t="s">
        <v>98</v>
      </c>
      <c r="H23" s="4" t="s">
        <v>99</v>
      </c>
      <c r="I23" s="4" t="s">
        <v>100</v>
      </c>
      <c r="J23" s="5" t="s">
        <v>101</v>
      </c>
    </row>
    <row r="24" spans="1:12" ht="90">
      <c r="B24" s="6"/>
      <c r="C24" s="13" t="s">
        <v>10</v>
      </c>
      <c r="D24" s="15" t="s">
        <v>102</v>
      </c>
      <c r="E24" s="4">
        <v>1</v>
      </c>
      <c r="F24" s="4" t="s">
        <v>103</v>
      </c>
      <c r="G24" s="4" t="s">
        <v>104</v>
      </c>
      <c r="H24" s="4" t="s">
        <v>105</v>
      </c>
      <c r="I24" s="4" t="s">
        <v>106</v>
      </c>
      <c r="J24" s="5" t="s">
        <v>107</v>
      </c>
    </row>
    <row r="25" spans="1:12" ht="89.25">
      <c r="B25" s="6"/>
      <c r="C25" s="13" t="s">
        <v>10</v>
      </c>
      <c r="D25" s="14" t="s">
        <v>26</v>
      </c>
      <c r="E25" s="4">
        <v>1</v>
      </c>
      <c r="F25" s="4" t="s">
        <v>108</v>
      </c>
      <c r="G25" s="4" t="s">
        <v>108</v>
      </c>
      <c r="H25" s="4" t="s">
        <v>109</v>
      </c>
      <c r="I25" s="4" t="s">
        <v>110</v>
      </c>
      <c r="J25" s="5" t="s">
        <v>111</v>
      </c>
    </row>
    <row r="26" spans="1:12" ht="89.25">
      <c r="B26" s="6"/>
      <c r="C26" s="13" t="s">
        <v>10</v>
      </c>
      <c r="D26" s="14" t="s">
        <v>26</v>
      </c>
      <c r="E26" s="4">
        <v>4</v>
      </c>
      <c r="F26" s="4" t="s">
        <v>112</v>
      </c>
      <c r="G26" s="4" t="s">
        <v>112</v>
      </c>
      <c r="H26" s="4" t="s">
        <v>113</v>
      </c>
      <c r="I26" s="4" t="s">
        <v>114</v>
      </c>
      <c r="J26" s="5" t="s">
        <v>115</v>
      </c>
    </row>
    <row r="27" spans="1:12" ht="90">
      <c r="B27" s="6"/>
      <c r="C27" s="13" t="s">
        <v>10</v>
      </c>
      <c r="D27" s="17" t="s">
        <v>148</v>
      </c>
      <c r="E27" s="4">
        <v>1</v>
      </c>
      <c r="F27" s="4" t="s">
        <v>149</v>
      </c>
      <c r="G27" s="4" t="s">
        <v>150</v>
      </c>
      <c r="H27" s="4" t="s">
        <v>150</v>
      </c>
      <c r="I27" s="4" t="s">
        <v>116</v>
      </c>
      <c r="J27" s="5" t="s">
        <v>151</v>
      </c>
    </row>
    <row r="28" spans="1:12">
      <c r="A28" s="1">
        <v>2.625</v>
      </c>
      <c r="B28" s="1">
        <f>A28*2*E28</f>
        <v>15.75</v>
      </c>
      <c r="C28" s="2" t="s">
        <v>117</v>
      </c>
      <c r="D28" s="3" t="s">
        <v>154</v>
      </c>
      <c r="E28" s="4">
        <v>3</v>
      </c>
      <c r="F28" s="4" t="s">
        <v>118</v>
      </c>
      <c r="G28" s="4" t="s">
        <v>118</v>
      </c>
      <c r="H28" s="4" t="s">
        <v>119</v>
      </c>
      <c r="I28" s="4" t="s">
        <v>120</v>
      </c>
      <c r="J28" s="5" t="s">
        <v>121</v>
      </c>
      <c r="L28" s="4" t="s">
        <v>118</v>
      </c>
    </row>
    <row r="29" spans="1:12">
      <c r="A29" s="1">
        <v>0.63</v>
      </c>
      <c r="B29" s="1">
        <f>A29*2*E29</f>
        <v>1.26</v>
      </c>
      <c r="C29" s="2" t="s">
        <v>122</v>
      </c>
      <c r="D29" s="3" t="s">
        <v>62</v>
      </c>
      <c r="E29" s="4">
        <v>1</v>
      </c>
      <c r="F29" s="4" t="s">
        <v>123</v>
      </c>
      <c r="G29" s="4" t="s">
        <v>124</v>
      </c>
      <c r="H29" s="4" t="s">
        <v>125</v>
      </c>
      <c r="I29" s="4" t="s">
        <v>126</v>
      </c>
    </row>
    <row r="30" spans="1:12">
      <c r="A30" s="1">
        <v>1.26</v>
      </c>
      <c r="B30" s="1">
        <f>A30*2*E30</f>
        <v>2.52</v>
      </c>
      <c r="C30" s="2" t="s">
        <v>127</v>
      </c>
      <c r="D30" s="3" t="s">
        <v>62</v>
      </c>
      <c r="E30" s="4">
        <v>1</v>
      </c>
      <c r="F30" s="4" t="s">
        <v>128</v>
      </c>
      <c r="G30" s="4" t="s">
        <v>129</v>
      </c>
      <c r="H30" s="4" t="s">
        <v>70</v>
      </c>
      <c r="I30" s="4" t="s">
        <v>130</v>
      </c>
      <c r="J30" s="5" t="s">
        <v>131</v>
      </c>
    </row>
    <row r="31" spans="1:12" ht="63.75">
      <c r="B31" s="6"/>
      <c r="C31" s="13" t="s">
        <v>97</v>
      </c>
      <c r="D31" s="14" t="s">
        <v>132</v>
      </c>
      <c r="E31" s="4">
        <v>4</v>
      </c>
      <c r="F31" s="4" t="s">
        <v>133</v>
      </c>
      <c r="G31" s="4" t="s">
        <v>133</v>
      </c>
      <c r="H31" s="4" t="s">
        <v>134</v>
      </c>
      <c r="I31" s="4" t="s">
        <v>135</v>
      </c>
      <c r="J31" s="5" t="s">
        <v>136</v>
      </c>
    </row>
    <row r="32" spans="1:12">
      <c r="A32" s="1">
        <v>0.52500000000000002</v>
      </c>
      <c r="B32" s="1">
        <f>A32*2*E32</f>
        <v>1.05</v>
      </c>
      <c r="C32" s="2" t="s">
        <v>137</v>
      </c>
      <c r="D32" s="3" t="s">
        <v>62</v>
      </c>
      <c r="E32" s="4">
        <v>1</v>
      </c>
      <c r="F32" s="4" t="s">
        <v>138</v>
      </c>
      <c r="G32" s="4" t="s">
        <v>85</v>
      </c>
      <c r="H32" s="4" t="s">
        <v>86</v>
      </c>
      <c r="I32" s="4" t="s">
        <v>139</v>
      </c>
      <c r="J32" s="5" t="s">
        <v>88</v>
      </c>
    </row>
    <row r="33" spans="1:10">
      <c r="A33" s="1">
        <v>0.52500000000000002</v>
      </c>
      <c r="B33" s="1">
        <f>A33*2*E33</f>
        <v>2.1</v>
      </c>
      <c r="C33" s="2" t="s">
        <v>140</v>
      </c>
      <c r="D33" s="3" t="s">
        <v>62</v>
      </c>
      <c r="E33" s="4">
        <v>2</v>
      </c>
      <c r="F33" s="4" t="s">
        <v>141</v>
      </c>
      <c r="G33" s="4" t="s">
        <v>142</v>
      </c>
      <c r="H33" s="4" t="s">
        <v>143</v>
      </c>
      <c r="I33" s="4" t="s">
        <v>144</v>
      </c>
      <c r="J33" s="5" t="s">
        <v>145</v>
      </c>
    </row>
    <row r="34" spans="1:10">
      <c r="B34" s="16">
        <f>SUM(B2:B33)</f>
        <v>60.059999999999995</v>
      </c>
    </row>
    <row r="36" spans="1:10">
      <c r="A36" s="3"/>
      <c r="B36" s="3"/>
    </row>
    <row r="37" spans="1:10">
      <c r="A37" s="3"/>
      <c r="B37" s="3"/>
    </row>
    <row r="38" spans="1:10">
      <c r="A38" s="3"/>
      <c r="B38" s="3"/>
    </row>
    <row r="39" spans="1:10">
      <c r="A39" s="3"/>
      <c r="B39" s="3"/>
    </row>
    <row r="40" spans="1:10">
      <c r="A40" s="3"/>
      <c r="B40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Nichols</dc:creator>
  <cp:lastModifiedBy>Daniel Nichols</cp:lastModifiedBy>
  <dcterms:created xsi:type="dcterms:W3CDTF">2020-03-23T23:16:37Z</dcterms:created>
  <dcterms:modified xsi:type="dcterms:W3CDTF">2020-03-24T02:09:45Z</dcterms:modified>
</cp:coreProperties>
</file>