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\School\EEL 4914 - Senior Design\GEM_SDII\"/>
    </mc:Choice>
  </mc:AlternateContent>
  <bookViews>
    <workbookView xWindow="0" yWindow="0" windowWidth="16170" windowHeight="6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" i="1" l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D67" i="1"/>
  <c r="J67" i="1" l="1"/>
</calcChain>
</file>

<file path=xl/sharedStrings.xml><?xml version="1.0" encoding="utf-8"?>
<sst xmlns="http://schemas.openxmlformats.org/spreadsheetml/2006/main" count="390" uniqueCount="254">
  <si>
    <t>ID</t>
  </si>
  <si>
    <t>Designator</t>
  </si>
  <si>
    <t>Package</t>
  </si>
  <si>
    <t>Quantity</t>
  </si>
  <si>
    <t>Supplier</t>
  </si>
  <si>
    <t>U1</t>
  </si>
  <si>
    <t>SOIC-28</t>
  </si>
  <si>
    <t>STN1110</t>
  </si>
  <si>
    <t>C1,C2</t>
  </si>
  <si>
    <t>Part Number / Value</t>
  </si>
  <si>
    <t>30pF</t>
  </si>
  <si>
    <t>C3,C4,C5</t>
  </si>
  <si>
    <t>0805</t>
  </si>
  <si>
    <t>1uF</t>
  </si>
  <si>
    <t>C6,C7</t>
  </si>
  <si>
    <t>560pF</t>
  </si>
  <si>
    <t>0.1uF</t>
  </si>
  <si>
    <t>C9</t>
  </si>
  <si>
    <t>10nF</t>
  </si>
  <si>
    <t>C10</t>
  </si>
  <si>
    <t>47uF</t>
  </si>
  <si>
    <t>C11, C12</t>
  </si>
  <si>
    <t>1206</t>
  </si>
  <si>
    <t>Mouser</t>
  </si>
  <si>
    <t>4.7uF</t>
  </si>
  <si>
    <t>C13,C14</t>
  </si>
  <si>
    <t>100nF</t>
  </si>
  <si>
    <t>C15</t>
  </si>
  <si>
    <t>22uF</t>
  </si>
  <si>
    <t>C16</t>
  </si>
  <si>
    <t>LED</t>
  </si>
  <si>
    <t>SOD-123</t>
  </si>
  <si>
    <t>BAT46</t>
  </si>
  <si>
    <t>D10</t>
  </si>
  <si>
    <t>SMA</t>
  </si>
  <si>
    <t>D11</t>
  </si>
  <si>
    <t>SMB</t>
  </si>
  <si>
    <t>S2A</t>
  </si>
  <si>
    <t>D12,D13</t>
  </si>
  <si>
    <t>MBR0530T1G</t>
  </si>
  <si>
    <t>F1</t>
  </si>
  <si>
    <t>1206L075/13.2</t>
  </si>
  <si>
    <t>L1</t>
  </si>
  <si>
    <t>Inductor</t>
  </si>
  <si>
    <t>SDR0604-470KL</t>
  </si>
  <si>
    <t>L2</t>
  </si>
  <si>
    <t>SRN3015-330M</t>
  </si>
  <si>
    <t>Q1,Q2,Q5</t>
  </si>
  <si>
    <t>SOT-23</t>
  </si>
  <si>
    <t>MMBT2222</t>
  </si>
  <si>
    <t>Q3</t>
  </si>
  <si>
    <t>BSS138</t>
  </si>
  <si>
    <t>Q4</t>
  </si>
  <si>
    <t>MMBT3646</t>
  </si>
  <si>
    <t>Q6</t>
  </si>
  <si>
    <t>MMBT3640</t>
  </si>
  <si>
    <t>Q7</t>
  </si>
  <si>
    <t>N-Channel Mosfet</t>
  </si>
  <si>
    <t>Q8,Q9</t>
  </si>
  <si>
    <t>ZXMP6A13F</t>
  </si>
  <si>
    <t>D7, D8, D9, D14, D15</t>
  </si>
  <si>
    <t>R2, R17, R18, R21, R24, R25, R30, R31, R33, R36, R37, R38, R39, R40, R48</t>
  </si>
  <si>
    <t>10K</t>
  </si>
  <si>
    <t>R1, R6, R41, R42, R49, R50</t>
  </si>
  <si>
    <t>100K</t>
  </si>
  <si>
    <t>R3, R7, R19, R20, R27</t>
  </si>
  <si>
    <t>1K</t>
  </si>
  <si>
    <t>R5</t>
  </si>
  <si>
    <t>R8</t>
  </si>
  <si>
    <t>R9,R10</t>
  </si>
  <si>
    <t>4.7K</t>
  </si>
  <si>
    <t>R22, R23</t>
  </si>
  <si>
    <t>510 / 0.5W</t>
  </si>
  <si>
    <t>R26</t>
  </si>
  <si>
    <t>R28</t>
  </si>
  <si>
    <t>R29</t>
  </si>
  <si>
    <t>2.2K</t>
  </si>
  <si>
    <t>R32</t>
  </si>
  <si>
    <t>R34</t>
  </si>
  <si>
    <t>2K</t>
  </si>
  <si>
    <t>R35</t>
  </si>
  <si>
    <t>R43</t>
  </si>
  <si>
    <t>28K</t>
  </si>
  <si>
    <t>R44</t>
  </si>
  <si>
    <t>8.45K</t>
  </si>
  <si>
    <t>R45</t>
  </si>
  <si>
    <t>36K</t>
  </si>
  <si>
    <t>R46</t>
  </si>
  <si>
    <t>6.49K</t>
  </si>
  <si>
    <t>R47</t>
  </si>
  <si>
    <t>62K</t>
  </si>
  <si>
    <t>U2</t>
  </si>
  <si>
    <t>TCAP-SIZE-R</t>
  </si>
  <si>
    <t>10u ESR&lt;5</t>
  </si>
  <si>
    <t>U3</t>
  </si>
  <si>
    <t>SOIC-8</t>
  </si>
  <si>
    <t>MCP2551</t>
  </si>
  <si>
    <t>U4</t>
  </si>
  <si>
    <t>SOIC-14</t>
  </si>
  <si>
    <t>LM339</t>
  </si>
  <si>
    <t>U5</t>
  </si>
  <si>
    <t>SOT-223</t>
  </si>
  <si>
    <t>LM317AEMP</t>
  </si>
  <si>
    <t>U6</t>
  </si>
  <si>
    <t>SOT-23-6</t>
  </si>
  <si>
    <t>LMR16006XDDCT</t>
  </si>
  <si>
    <t>U7</t>
  </si>
  <si>
    <t>LMR16006YDDC</t>
  </si>
  <si>
    <t>X1</t>
  </si>
  <si>
    <t>XTAL</t>
  </si>
  <si>
    <t>16Mhz</t>
  </si>
  <si>
    <t>Price Each</t>
  </si>
  <si>
    <t>Total Price</t>
  </si>
  <si>
    <t>OBD Solutions</t>
  </si>
  <si>
    <t>77-VJ0805Y105KXQTBC</t>
  </si>
  <si>
    <t>77-VJ0805A561KXXCBC</t>
  </si>
  <si>
    <t>581-08055C104J4T4A</t>
  </si>
  <si>
    <t>C0805C103K5RACAUTO</t>
  </si>
  <si>
    <t>963-JMK212BJ476MG-T</t>
  </si>
  <si>
    <t>80-C0805C104K5R</t>
  </si>
  <si>
    <t>581-08056D226M</t>
  </si>
  <si>
    <t>581-08056D475K</t>
  </si>
  <si>
    <t>78-BAT46W-HE3-08</t>
  </si>
  <si>
    <t>512-S2A</t>
  </si>
  <si>
    <t>863-MBR0530T1G</t>
  </si>
  <si>
    <t>Littelfuse 1206L075/13.2WR</t>
  </si>
  <si>
    <t>Bourns SDR0604-470KL</t>
  </si>
  <si>
    <t>Bourns SRN3015-330M</t>
  </si>
  <si>
    <t>863-MMBT2222ALT1G</t>
  </si>
  <si>
    <t>863-BSS138LT1G</t>
  </si>
  <si>
    <t>512-MMBT3640</t>
  </si>
  <si>
    <t>ZXMP6A13FTA</t>
  </si>
  <si>
    <t>71-CRCW0805J-100K-E3</t>
  </si>
  <si>
    <t>71-CRCW0805J-10K-E3</t>
  </si>
  <si>
    <t>71-CRCW0805J-1K-E3</t>
  </si>
  <si>
    <t>71-CRCW080510R0JNEA</t>
  </si>
  <si>
    <t>71-CRCW0805J-4.7K-E3</t>
  </si>
  <si>
    <t>71-CRCW0805100RJNEA</t>
  </si>
  <si>
    <t>667-ERJ-P06J511V</t>
  </si>
  <si>
    <t>71-CRCW08052K20JNEB</t>
  </si>
  <si>
    <t>71-CRCW0805240RJNEA</t>
  </si>
  <si>
    <t>71-CRCW08052K00JNEA</t>
  </si>
  <si>
    <t>8K (8.2K)</t>
  </si>
  <si>
    <t>71-CRCW0805-28K-E3</t>
  </si>
  <si>
    <t>71-CRCW0805-8.45K-E3</t>
  </si>
  <si>
    <t>71-CRCW080536K0JNEA</t>
  </si>
  <si>
    <t>71-CRCW0805-6.49K-E3</t>
  </si>
  <si>
    <t>71-CRCW080562K0FKEA</t>
  </si>
  <si>
    <t>TPSR106K006R1500</t>
  </si>
  <si>
    <t>579-MCP2551-I/SN</t>
  </si>
  <si>
    <t>926-LM339AMX/NOPB</t>
  </si>
  <si>
    <t>926-LM317AEMP</t>
  </si>
  <si>
    <t>LMR16006YDDCT</t>
  </si>
  <si>
    <t>403C11E16M00000</t>
  </si>
  <si>
    <t>81-GRM426X475K10L</t>
  </si>
  <si>
    <t>C0805C300J1GACTU</t>
  </si>
  <si>
    <t>SQ2310ES-T1-GE3</t>
  </si>
  <si>
    <t xml:space="preserve">U11 </t>
  </si>
  <si>
    <t>MSP430F247</t>
  </si>
  <si>
    <t>GEM:LQFP_64PIN_MSP430</t>
  </si>
  <si>
    <t xml:space="preserve">U12 </t>
  </si>
  <si>
    <t>RN4020</t>
  </si>
  <si>
    <t>GEM:RN4020_BT</t>
  </si>
  <si>
    <t xml:space="preserve">U13 </t>
  </si>
  <si>
    <t>microSD</t>
  </si>
  <si>
    <t>GEM:MicroSD_Slot</t>
  </si>
  <si>
    <t xml:space="preserve">U14 </t>
  </si>
  <si>
    <t>JTAG_HEADER</t>
  </si>
  <si>
    <t>GEM:JTAG2X7</t>
  </si>
  <si>
    <t>10U</t>
  </si>
  <si>
    <t xml:space="preserve">C19 </t>
  </si>
  <si>
    <t>2.2n</t>
  </si>
  <si>
    <t xml:space="preserve">C18 </t>
  </si>
  <si>
    <t>C8,C17,C20</t>
  </si>
  <si>
    <t>D1, D2, D3, D4,D5,D6</t>
  </si>
  <si>
    <t xml:space="preserve">R4 </t>
  </si>
  <si>
    <t>47k</t>
  </si>
  <si>
    <t>Dale CRCW0805330RFKEA</t>
  </si>
  <si>
    <t>R11, R12, R13, R14, R15, R16</t>
  </si>
  <si>
    <t xml:space="preserve">CON1 </t>
  </si>
  <si>
    <t>OBD_PORT</t>
  </si>
  <si>
    <t>GEM:OBDII</t>
  </si>
  <si>
    <t xml:space="preserve">JP2 </t>
  </si>
  <si>
    <t>JUMPER3</t>
  </si>
  <si>
    <t>P1</t>
  </si>
  <si>
    <t xml:space="preserve">P3 </t>
  </si>
  <si>
    <t>6 Pin Header - Male</t>
  </si>
  <si>
    <t>6 Pin Header - Female</t>
  </si>
  <si>
    <t>CONN_01X06_MALE</t>
  </si>
  <si>
    <t>CONN_01X06_FEMALE</t>
  </si>
  <si>
    <t>8 Pin Header - Male</t>
  </si>
  <si>
    <t>8 Pin Header - Female</t>
  </si>
  <si>
    <t>CONN_01X08_MALE</t>
  </si>
  <si>
    <t>CONN_01X08_FEMALE</t>
  </si>
  <si>
    <t xml:space="preserve">P5 P6 </t>
  </si>
  <si>
    <t>P2</t>
  </si>
  <si>
    <t>P4</t>
  </si>
  <si>
    <t>8 Pin Header - Male - 90 Degrees</t>
  </si>
  <si>
    <t>CONN_01X08_MALE_90</t>
  </si>
  <si>
    <t>Pin Header - 3 Pin</t>
  </si>
  <si>
    <t>MSP430F247TPMR</t>
  </si>
  <si>
    <t>RN4020-V/RM</t>
  </si>
  <si>
    <t>DM3CS-SF</t>
  </si>
  <si>
    <t>APT2012ZGCK</t>
  </si>
  <si>
    <t>2514-6002UB</t>
  </si>
  <si>
    <t>VJ0805Y222JXJPW1BC</t>
  </si>
  <si>
    <t>VJ0805G106KXQTW1BC</t>
  </si>
  <si>
    <t>68000-406HLF</t>
  </si>
  <si>
    <t>Part Number Link</t>
  </si>
  <si>
    <t>Supplier Part Number</t>
  </si>
  <si>
    <t>929870-01-06-RA</t>
  </si>
  <si>
    <t>517-929870-01-06-RA</t>
  </si>
  <si>
    <t>929870-01-08-RA</t>
  </si>
  <si>
    <t>517-929870-01-08-RA</t>
  </si>
  <si>
    <t>AMP 825433-8</t>
  </si>
  <si>
    <t>571-825433-8</t>
  </si>
  <si>
    <t>FCI 68016-208HLF</t>
  </si>
  <si>
    <t>649-68016-208HLF</t>
  </si>
  <si>
    <t>FCI 69190-403</t>
  </si>
  <si>
    <t>649-69190-403</t>
  </si>
  <si>
    <t>SparkFun</t>
  </si>
  <si>
    <t>80-C0805C300J1G</t>
  </si>
  <si>
    <t>80-C0805C103K5RAUTO</t>
  </si>
  <si>
    <t>77-VJ0805Y222JXJPBC</t>
  </si>
  <si>
    <t>77-VJ0805G106KXQTBC</t>
  </si>
  <si>
    <t>604-APT2012ZGCK</t>
  </si>
  <si>
    <t>576-1206L075/13.2WR</t>
  </si>
  <si>
    <t>SMAJ16CA</t>
  </si>
  <si>
    <t>576-SMAJ16CA</t>
  </si>
  <si>
    <t>652-SDR0604-470KL</t>
  </si>
  <si>
    <t>652-SRN3015-330M</t>
  </si>
  <si>
    <t>512-MMBT3646</t>
  </si>
  <si>
    <t>78-SQ2310ES-T1-GE3</t>
  </si>
  <si>
    <t>522-ZXMP6A13FTA</t>
  </si>
  <si>
    <t>CRCW080547K0JNEA</t>
  </si>
  <si>
    <t>71-CRCW080547K0JNEA</t>
  </si>
  <si>
    <t>71-CRCW0805-330-E3</t>
  </si>
  <si>
    <t>CRCW0805374RFKEA</t>
  </si>
  <si>
    <t>71-CRCW0805-374-E3</t>
  </si>
  <si>
    <t>374</t>
  </si>
  <si>
    <t>CRCW0805866RFKEA</t>
  </si>
  <si>
    <t>71-CRCW0805-866-E3</t>
  </si>
  <si>
    <t>866</t>
  </si>
  <si>
    <t>71-CRCW0805-8.06K-E3</t>
  </si>
  <si>
    <t>CRCW08058K06FKEA</t>
  </si>
  <si>
    <t>581-TPSR106K006R1500</t>
  </si>
  <si>
    <t>595-MSP430F247TPMR</t>
  </si>
  <si>
    <t>765-RN4020-V/RM</t>
  </si>
  <si>
    <t>517-2514-6002</t>
  </si>
  <si>
    <t>798-DM3CSSF</t>
  </si>
  <si>
    <t>595-LMR16006XDDCT</t>
  </si>
  <si>
    <t>595-LMR16006YDDCT</t>
  </si>
  <si>
    <t>774-403C11E16M0</t>
  </si>
  <si>
    <t>649-68000-406HLF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</si>
</sst>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49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/>
    </xf>
    <xf numFmtId="0" fontId="1" fillId="0" borderId="0" xfId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1" fillId="0" borderId="0" xfId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mouser.com/ProductDetail/Bourns/SDR0604-470KL/?qs=%2fha2pyFadujik2URTw3rQkMGQODTVkKu9fjt85ewjZBzuYj%252buGXuvw%3d%3d" TargetMode="External"/><Relationship Id="rId18" Type="http://schemas.openxmlformats.org/officeDocument/2006/relationships/hyperlink" Target="http://www.mouser.com/ProductDetail/Fairchild-Semiconductor/MMBT3640/?qs=sGAEpiMZZMshyDBzk1%2fWi8oN7VHZ91Okxgzu5kNXNRg%3d" TargetMode="External"/><Relationship Id="rId26" Type="http://schemas.openxmlformats.org/officeDocument/2006/relationships/hyperlink" Target="http://www.mouser.com/ProductDetail/Panasonic/ERJ-P06J511V/?qs=sGAEpiMZZMu61qfTUdNhG4N%252bbAgO2H571aPLOXDnHhI%3d" TargetMode="External"/><Relationship Id="rId39" Type="http://schemas.openxmlformats.org/officeDocument/2006/relationships/hyperlink" Target="http://www.mouser.com/ProductDetail/Texas-Instruments/LMR16006XDDCT/?qs=%2fha2pyFadujslfoeBQyTY2uJVUGEKVlJYuUVvtF%252bvhTP0yJgQbIY5A%3d%3d" TargetMode="External"/><Relationship Id="rId21" Type="http://schemas.openxmlformats.org/officeDocument/2006/relationships/hyperlink" Target="http://www.mouser.com/ProductDetail/Vishay-Dale/CRCW080510K0JNEA/?qs=sGAEpiMZZMtlubZbdhIBIKpw3Cj3Rl3MbWQ1FhkV7l4%3d" TargetMode="External"/><Relationship Id="rId34" Type="http://schemas.openxmlformats.org/officeDocument/2006/relationships/hyperlink" Target="http://www.mouser.com/ProductDetail/Vishay-Dale/CRCW080562K0FKEA/?qs=sGAEpiMZZMu61qfTUdNhG2DpbjADlD3GXiyyYdmMyt0%3d" TargetMode="External"/><Relationship Id="rId42" Type="http://schemas.openxmlformats.org/officeDocument/2006/relationships/hyperlink" Target="http://www.mouser.com/ProductDetail/Murata-Electronics/GRM31CR71A475KA01L/?qs=sGAEpiMZZMs0AnBnWHyRQFvwHJRtJOIY4luxwJYt6JY%3d" TargetMode="External"/><Relationship Id="rId47" Type="http://schemas.openxmlformats.org/officeDocument/2006/relationships/hyperlink" Target="http://www.mouser.com/ProductDetail/Texas-Instruments/MSP430F247TPMR/?qs=%2fha2pyFadugZAbBrd8KB%252bcPEw5Shli%252bIPmUGkfEkbTLJEzPNhKjRdw%3d%3d" TargetMode="External"/><Relationship Id="rId50" Type="http://schemas.openxmlformats.org/officeDocument/2006/relationships/hyperlink" Target="http://www.mouser.com/ProductDetail/3M/2514-6002UB/?qs=%2fha2pyFaduiVsAzi8lvfD0Pb6K7n6MvEZd3gpp7KFoQ3nd%2feMHHOLQ%3d%3d" TargetMode="External"/><Relationship Id="rId55" Type="http://schemas.openxmlformats.org/officeDocument/2006/relationships/hyperlink" Target="http://www.mouser.com/ProductDetail/3M-Electronic-Solutions-Division/929870-01-08-RA/?qs=sGAEpiMZZMs%252bGHln7q6pm%252bCiuHjnbsudZU%252bkNZNaZUE%3d" TargetMode="External"/><Relationship Id="rId63" Type="http://schemas.openxmlformats.org/officeDocument/2006/relationships/hyperlink" Target="http://www.mouser.com/ProductDetail/Vishay-Dale/CRCW08058K06FKEA/?qs=sGAEpiMZZMtlubZbdhIBICEFX%252b0I4fMfOted4tUO1sY%3d" TargetMode="External"/><Relationship Id="rId7" Type="http://schemas.openxmlformats.org/officeDocument/2006/relationships/hyperlink" Target="http://www.mouser.com/ProductDetail/AVX/08056D226MAT2A/?qs=sGAEpiMZZMsh%252b1woXyUXjw%2fSI%252bwWlKnNmKzVozF%2fWTE%3d" TargetMode="External"/><Relationship Id="rId2" Type="http://schemas.openxmlformats.org/officeDocument/2006/relationships/hyperlink" Target="http://www.mouser.com/ProductDetail/Vishay-Vitramon/VJ0805A561KXXCW1BC/?qs=sGAEpiMZZMs0AnBnWHyRQHefeAIkSpb%2fWyVaH5psa7c%3d" TargetMode="External"/><Relationship Id="rId16" Type="http://schemas.openxmlformats.org/officeDocument/2006/relationships/hyperlink" Target="http://www.mouser.com/ProductDetail/ON-Semiconductor/BSS138LT1G/?qs=sGAEpiMZZMshyDBzk1%2fWizSW%252bwlCH%2fhMP7xhg3SxbwQ%3d" TargetMode="External"/><Relationship Id="rId20" Type="http://schemas.openxmlformats.org/officeDocument/2006/relationships/hyperlink" Target="http://www.mouser.com/ProductDetail/Vishay-Dale/CRCW0805100KJNEA/?qs=sGAEpiMZZMtlubZbdhIBIKpw3Cj3Rl3MY7LxMiWY%252bPE%3d" TargetMode="External"/><Relationship Id="rId29" Type="http://schemas.openxmlformats.org/officeDocument/2006/relationships/hyperlink" Target="http://www.mouser.com/ProductDetail/Vishay-Dale/CRCW08052K00JNEA/?qs=sGAEpiMZZMu61qfTUdNhG2DpbjADlD3Gwrw9rC5Pp7M%3d" TargetMode="External"/><Relationship Id="rId41" Type="http://schemas.openxmlformats.org/officeDocument/2006/relationships/hyperlink" Target="http://www.mouser.com/ProductDetail/CTS/403C11E16M00000/?qs=%2fha2pyFaduhnqK73TLfDQFnxQAc6%252baaO2JdnQzOnGxoo93NC0Mj7hA%3d%3d" TargetMode="External"/><Relationship Id="rId54" Type="http://schemas.openxmlformats.org/officeDocument/2006/relationships/hyperlink" Target="http://www.mouser.com/ProductDetail/3M-Electronic-Solutions-Division/929870-01-06-RA/?qs=sGAEpiMZZMs%252bGHln7q6pm%252bCiuHjnbsudse6poz1lIg0%3d" TargetMode="External"/><Relationship Id="rId62" Type="http://schemas.openxmlformats.org/officeDocument/2006/relationships/hyperlink" Target="http://www.mouser.com/ProductDetail/Vishay-Dale/CRCW0805866RFKEA/?qs=sGAEpiMZZMtlubZbdhIBICEFX%252b0I4fMfxYcICn07kDc%3d" TargetMode="External"/><Relationship Id="rId1" Type="http://schemas.openxmlformats.org/officeDocument/2006/relationships/hyperlink" Target="http://www.mouser.com/ProductDetail/Vishay-Vitramon/VJ0805Y105KXQTW1BC/?qs=sGAEpiMZZMs0AnBnWHyRQHefeAIkSpb%2ftoiWxVnTEiU%3d" TargetMode="External"/><Relationship Id="rId6" Type="http://schemas.openxmlformats.org/officeDocument/2006/relationships/hyperlink" Target="http://www.mouser.com/ProductDetail/Kemet/C0805C104K5RACTU/?qs=sGAEpiMZZMsh%252b1woXyUXjyKQymebv8b5haDcFsqb3Ds%3d" TargetMode="External"/><Relationship Id="rId11" Type="http://schemas.openxmlformats.org/officeDocument/2006/relationships/hyperlink" Target="http://www.mouser.com/ProductDetail/ON-Semiconductor/MBR0530T1G/?qs=sGAEpiMZZMtQ8nqTKtFS%2fCKUxMvjsmGzG%2fm025FnxVs%3d" TargetMode="External"/><Relationship Id="rId24" Type="http://schemas.openxmlformats.org/officeDocument/2006/relationships/hyperlink" Target="http://www.mouser.com/ProductDetail/Vishay-Dale/CRCW08054K70JNEA/?qs=sGAEpiMZZMtlubZbdhIBIGv9EycWg%2fv4E9SBiYLaK5U%3d" TargetMode="External"/><Relationship Id="rId32" Type="http://schemas.openxmlformats.org/officeDocument/2006/relationships/hyperlink" Target="http://www.mouser.com/ProductDetail/Vishay-Dale/CRCW080536K0JNEA/?qs=sGAEpiMZZMu61qfTUdNhG2DpbjADlD3G3YDO8xqU9ho%3d" TargetMode="External"/><Relationship Id="rId37" Type="http://schemas.openxmlformats.org/officeDocument/2006/relationships/hyperlink" Target="http://www.mouser.com/ProductDetail/Texas-Instruments/LM339AMX-NOPB/?qs=sGAEpiMZZMuayl%2fEk2kXcXQP6b1HBn6mh8c%252bb%2fwxUtE%3d" TargetMode="External"/><Relationship Id="rId40" Type="http://schemas.openxmlformats.org/officeDocument/2006/relationships/hyperlink" Target="http://www.mouser.com/ProductDetail/Texas-Instruments/LMR16006YDDCT/?qs=%2fha2pyFadujslfoeBQyTY5iOxZwg20LwNrj%252becVd%2fUX1DPvvJ1hUug%3d%3d" TargetMode="External"/><Relationship Id="rId45" Type="http://schemas.openxmlformats.org/officeDocument/2006/relationships/hyperlink" Target="http://www.mouser.com/ProductDetail/Vishay-Dale/CRCW0805330RFKEA/?qs=sGAEpiMZZMu61qfTUdNhG2DpbjADlD3GYBNWWdCdsZ0%3d" TargetMode="External"/><Relationship Id="rId53" Type="http://schemas.openxmlformats.org/officeDocument/2006/relationships/hyperlink" Target="http://www.mouser.com/ProductDetail/FCI/68000-406HLF/?qs=sGAEpiMZZMs%252bGHln7q6pm2nKUjHUi6l62txiG9NlWmY%3d" TargetMode="External"/><Relationship Id="rId58" Type="http://schemas.openxmlformats.org/officeDocument/2006/relationships/hyperlink" Target="http://www.mouser.com/ProductDetail/FCI/69190-403/?qs=sGAEpiMZZMs%252bGHln7q6pm%252b7BG22ialmxej%2ftd3TEdw4%3d" TargetMode="External"/><Relationship Id="rId5" Type="http://schemas.openxmlformats.org/officeDocument/2006/relationships/hyperlink" Target="http://www.mouser.com/ProductDetail/Taiyo-Yuden/JMK212BJ476MG-T/?qs=sGAEpiMZZMs0AnBnWHyRQAEIN6r3SS%2fO%252bdmj6GLEvlM%3d" TargetMode="External"/><Relationship Id="rId15" Type="http://schemas.openxmlformats.org/officeDocument/2006/relationships/hyperlink" Target="http://www.mouser.com/ProductDetail/ON-Semiconductor/MMBT2222ALT1G/?qs=sGAEpiMZZMvplms98TlKY3rIOtqo%252bKm6dejdZZh2LFY%3d" TargetMode="External"/><Relationship Id="rId23" Type="http://schemas.openxmlformats.org/officeDocument/2006/relationships/hyperlink" Target="http://www.mouser.com/ProductDetail/Vishay-Dale/CRCW080510R0JNEA/?qs=sGAEpiMZZMtlubZbdhIBIKpw3Cj3Rl3M5Rfc%2fVgkUno%3d" TargetMode="External"/><Relationship Id="rId28" Type="http://schemas.openxmlformats.org/officeDocument/2006/relationships/hyperlink" Target="http://www.mouser.com/ProductDetail/Vishay-Dale/CRCW0805240RJNEA/?qs=sGAEpiMZZMu61qfTUdNhG2DpbjADlD3GiWcK80Q6Thc%3d" TargetMode="External"/><Relationship Id="rId36" Type="http://schemas.openxmlformats.org/officeDocument/2006/relationships/hyperlink" Target="http://www.mouser.com/ProductDetail/Microchip-Technology/MCP2551-I-SN/?qs=sGAEpiMZZMtR4K0UGiQLxkAdUXdHWcECBcWuIPVAEFY%3d" TargetMode="External"/><Relationship Id="rId49" Type="http://schemas.openxmlformats.org/officeDocument/2006/relationships/hyperlink" Target="http://www.mouser.com/ProductDetail/Kingbright/APT2012ZGCK/?qs=sGAEpiMZZMseGfSY3csMkamHOuJN1UjR%2fs5VGbD6mPs%3d" TargetMode="External"/><Relationship Id="rId57" Type="http://schemas.openxmlformats.org/officeDocument/2006/relationships/hyperlink" Target="http://www.mouser.com/ProductDetail/FCI/68016-208HLF/?qs=sGAEpiMZZMs%252bGHln7q6pm2nKUjHUi6l6VxTRZNMebFI%3d" TargetMode="External"/><Relationship Id="rId61" Type="http://schemas.openxmlformats.org/officeDocument/2006/relationships/hyperlink" Target="http://www.mouser.com/ProductDetail/Vishay-Dale/CRCW0805374RFKEA/?qs=sGAEpiMZZMtlubZbdhIBIA7%252bweZOoaX2qVjQnOcWrLc%3d" TargetMode="External"/><Relationship Id="rId10" Type="http://schemas.openxmlformats.org/officeDocument/2006/relationships/hyperlink" Target="http://www.mouser.com/ProductDetail/Fairchild-Semiconductor/S2A/?qs=sGAEpiMZZMvplms98TlKYxMN4bwqLo48Cbv%2fKUfcMWI%3d" TargetMode="External"/><Relationship Id="rId19" Type="http://schemas.openxmlformats.org/officeDocument/2006/relationships/hyperlink" Target="http://www.mouser.com/ProductDetail/Diodes-Incorporated/ZXMP6A13FTA/?qs=%2fha2pyFadug0FQY%252bzh1TJ8XaVKm8HJ2VHStfTdLpaj8%3d" TargetMode="External"/><Relationship Id="rId31" Type="http://schemas.openxmlformats.org/officeDocument/2006/relationships/hyperlink" Target="http://www.mouser.com/ProductDetail/Vishay-Dale/CRCW08058K45FKEA/?qs=sGAEpiMZZMu61qfTUdNhG2DpbjADlD3GQqqJm8gBrN0%3d" TargetMode="External"/><Relationship Id="rId44" Type="http://schemas.openxmlformats.org/officeDocument/2006/relationships/hyperlink" Target="http://www.mouser.com/ProductDetail/Vishay-Semiconductors/SQ2310ES-T1-GE3/?qs=sGAEpiMZZMshyDBzk1%2fWi1RgPhdS2EhavPivex1ti9M%3d" TargetMode="External"/><Relationship Id="rId52" Type="http://schemas.openxmlformats.org/officeDocument/2006/relationships/hyperlink" Target="http://www.mouser.com/ProductDetail/Vishay/VJ0805G106KXQTW1BC/?qs=%2fha2pyFadug9wUY8mt9BCn%252bRbw4KhlugWSYEgv2BQ9uWhhkrRQp09%2fndWDR3UKVp" TargetMode="External"/><Relationship Id="rId60" Type="http://schemas.openxmlformats.org/officeDocument/2006/relationships/hyperlink" Target="http://www.mouser.com/ProductDetail/Vishay-Dale/CRCW080547K0JNEA/?qs=H9nSDuxQXAGr3yJ0P3J08w%3D%3D" TargetMode="External"/><Relationship Id="rId4" Type="http://schemas.openxmlformats.org/officeDocument/2006/relationships/hyperlink" Target="http://www.mouser.com/ProductDetail/Kemet/C0805C103K5RACAUTO/?qs=sGAEpiMZZMs0AnBnWHyRQDFTY4LDw5b81pZT5VU8yPo%3d" TargetMode="External"/><Relationship Id="rId9" Type="http://schemas.openxmlformats.org/officeDocument/2006/relationships/hyperlink" Target="http://www.mouser.com/ProductDetail/Vishay-Semiconductors/BAT46W-HE3-08/?qs=sGAEpiMZZMtQ8nqTKtFS%2fEQznjmZ%2frvCaIDga8%252bz3sI%3d" TargetMode="External"/><Relationship Id="rId14" Type="http://schemas.openxmlformats.org/officeDocument/2006/relationships/hyperlink" Target="http://www.mouser.com/ProductDetail/Bourns/SRN3015-330M/?qs=%2fha2pyFadugJYc%252bUx6FWIzULsKPgspGTiSiuXbkBuDnU6s%252bE7iz4Yg%3d%3d" TargetMode="External"/><Relationship Id="rId22" Type="http://schemas.openxmlformats.org/officeDocument/2006/relationships/hyperlink" Target="http://www.mouser.com/ProductDetail/Vishay-Dale/CRCW08051K00JNEA/?qs=sGAEpiMZZMtlubZbdhIBIJsEESPeoJoW493w5Nz4hpg%3d" TargetMode="External"/><Relationship Id="rId27" Type="http://schemas.openxmlformats.org/officeDocument/2006/relationships/hyperlink" Target="http://www.mouser.com/ProductDetail/Vishay-Dale/CRCW08052K20JNEB/?qs=sGAEpiMZZMu61qfTUdNhG2DpbjADlD3GbKUbJRfUSjk%3d" TargetMode="External"/><Relationship Id="rId30" Type="http://schemas.openxmlformats.org/officeDocument/2006/relationships/hyperlink" Target="http://www.mouser.com/ProductDetail/Vishay-Dale/CRCW080528K0FKEA/?qs=sGAEpiMZZMu61qfTUdNhG2DpbjADlD3G%2fQkRyXF%252bHoI%3d" TargetMode="External"/><Relationship Id="rId35" Type="http://schemas.openxmlformats.org/officeDocument/2006/relationships/hyperlink" Target="http://www.mouser.com/ProductDetail/AVX/TPSR106K006R1500/?qs=%2fha2pyFadugoCjIkbl9%2fcajxS3BvXwMKoWWv4kF6jwz9RsnJPYXcow%3d%3d" TargetMode="External"/><Relationship Id="rId43" Type="http://schemas.openxmlformats.org/officeDocument/2006/relationships/hyperlink" Target="http://www.mouser.com/ProductDetail/Kemet/C0805C300J1GACTU/?qs=sGAEpiMZZMs0AnBnWHyRQDFFXrMS8epKl3ULg3Plt2o%3d" TargetMode="External"/><Relationship Id="rId48" Type="http://schemas.openxmlformats.org/officeDocument/2006/relationships/hyperlink" Target="http://www.mouser.com/ProductDetail/Hirose-Electric/DM3CS-SF/?qs=%2fha2pyFadui6%2f8lMFGMkp4rbJvu8i8VVxlKU%252bbqr7T1KAF4ior4qeA%3d%3d" TargetMode="External"/><Relationship Id="rId56" Type="http://schemas.openxmlformats.org/officeDocument/2006/relationships/hyperlink" Target="http://www.mouser.com/ProductDetail/TE-Connectivity-AMP/825433-8/?qs=sGAEpiMZZMs%252bGHln7q6pm6Upc30RNkAXiG2vLh10vvk%3d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http://www.mouser.com/ProductDetail/AVX/08056D475KAT2A/?qs=sGAEpiMZZMsh%252b1woXyUXj2dGweKQCke5xTMpdpbga8k%3d" TargetMode="External"/><Relationship Id="rId51" Type="http://schemas.openxmlformats.org/officeDocument/2006/relationships/hyperlink" Target="http://www.mouser.com/ProductDetail/Vishay/VJ0805Y222JXJPW1BC/?qs=%2fha2pyFadug9wUY8mt9BCsRHkxgE90aNbpkVqOiEvtDa5FpGdjirAw%3d%3d" TargetMode="External"/><Relationship Id="rId3" Type="http://schemas.openxmlformats.org/officeDocument/2006/relationships/hyperlink" Target="http://www.mouser.com/ProductDetail/AVX/08055C104J4T4A/?qs=sGAEpiMZZMs0AnBnWHyRQJpkSkrZKJyw6EMvHe06RyM%3d" TargetMode="External"/><Relationship Id="rId12" Type="http://schemas.openxmlformats.org/officeDocument/2006/relationships/hyperlink" Target="http://www.mouser.com/ProductDetail/Littelfuse/1206L075-132WR/?qs=%2fha2pyFaduhK%252bl84tFG2XQUWJJh7wUdxeP597tbWsCyTq7kvyLtAZg%3d%3d" TargetMode="External"/><Relationship Id="rId17" Type="http://schemas.openxmlformats.org/officeDocument/2006/relationships/hyperlink" Target="http://www.mouser.com/ProductDetail/Fairchild-Semiconductor/MMBT3646/?qs=%2fha2pyFadujtb%2f11Y8yYcajvy3arEvi3QxZg3D2cewE%3d" TargetMode="External"/><Relationship Id="rId25" Type="http://schemas.openxmlformats.org/officeDocument/2006/relationships/hyperlink" Target="http://www.mouser.com/ProductDetail/Vishay-Dale/CRCW0805100RJNEA/?qs=sGAEpiMZZMtlubZbdhIBIKpw3Cj3Rl3MaCRnOxXreMk%3d" TargetMode="External"/><Relationship Id="rId33" Type="http://schemas.openxmlformats.org/officeDocument/2006/relationships/hyperlink" Target="http://www.mouser.com/ProductDetail/Vishay-Dale/CRCW08056K49FKEA/?qs=sGAEpiMZZMu61qfTUdNhG2DpbjADlD3GvaQBe6mGQn4%3d" TargetMode="External"/><Relationship Id="rId38" Type="http://schemas.openxmlformats.org/officeDocument/2006/relationships/hyperlink" Target="http://www.mouser.com/ProductDetail/Texas-Instruments/LM317AEMP/?qs=sGAEpiMZZMtUqDgmOWBjgJwP%252b5MP6LxOOKObWD6nryg%3d" TargetMode="External"/><Relationship Id="rId46" Type="http://schemas.openxmlformats.org/officeDocument/2006/relationships/hyperlink" Target="http://www.mouser.com/ProductDetail/Microchip-Technology/RN4020-V-RM/?qs=sGAEpiMZZMsF1ODjcwEocHyCFP%2fwHEaf%2fRIhh6nv4Qk%3d" TargetMode="External"/><Relationship Id="rId59" Type="http://schemas.openxmlformats.org/officeDocument/2006/relationships/hyperlink" Target="http://www.mouser.com/ProductDetail/Littelfuse/SMAJ16CA/?qs=sGAEpiMZZMssaSaMl4au6PIj3K4ntOI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16" workbookViewId="0">
      <selection activeCell="C54" sqref="C54"/>
    </sheetView>
  </sheetViews>
  <sheetFormatPr defaultRowHeight="15" x14ac:dyDescent="0.25"/>
  <cols>
    <col min="1" max="1" width="10.85546875" style="1" customWidth="1"/>
    <col min="2" max="2" width="27.42578125" style="3" customWidth="1"/>
    <col min="3" max="3" width="36.7109375" style="4" bestFit="1" customWidth="1"/>
    <col min="4" max="4" width="8.7109375" style="1" bestFit="1" customWidth="1"/>
    <col min="5" max="5" width="20.7109375" style="4" bestFit="1" customWidth="1"/>
    <col min="6" max="6" width="13.7109375" style="1" bestFit="1" customWidth="1"/>
    <col min="7" max="7" width="20.42578125" style="1" bestFit="1" customWidth="1"/>
    <col min="8" max="8" width="23" style="1" customWidth="1"/>
    <col min="9" max="9" width="9.85546875" style="1" bestFit="1" customWidth="1"/>
    <col min="10" max="10" width="10.28515625" style="1" bestFit="1" customWidth="1"/>
    <col min="11" max="16384" width="9.140625" style="1"/>
  </cols>
  <sheetData>
    <row r="1" spans="1:10" s="2" customFormat="1" x14ac:dyDescent="0.25">
      <c r="A1" s="2" t="s">
        <v>0</v>
      </c>
      <c r="B1" s="5" t="s">
        <v>1</v>
      </c>
      <c r="C1" s="6" t="s">
        <v>2</v>
      </c>
      <c r="D1" s="2" t="s">
        <v>3</v>
      </c>
      <c r="E1" s="4" t="s">
        <v>9</v>
      </c>
      <c r="F1" s="2" t="s">
        <v>4</v>
      </c>
      <c r="G1" s="2" t="s">
        <v>209</v>
      </c>
      <c r="H1" s="2" t="s">
        <v>208</v>
      </c>
      <c r="I1" s="2" t="s">
        <v>111</v>
      </c>
      <c r="J1" s="2" t="s">
        <v>112</v>
      </c>
    </row>
    <row r="2" spans="1:10" x14ac:dyDescent="0.25">
      <c r="A2" s="1">
        <v>2</v>
      </c>
      <c r="B2" s="3" t="s">
        <v>8</v>
      </c>
      <c r="C2" s="4" t="s">
        <v>12</v>
      </c>
      <c r="D2" s="1">
        <v>2</v>
      </c>
      <c r="E2" s="4" t="s">
        <v>10</v>
      </c>
      <c r="F2" s="1" t="s">
        <v>23</v>
      </c>
      <c r="G2" s="10" t="s">
        <v>221</v>
      </c>
      <c r="H2" s="7" t="s">
        <v>155</v>
      </c>
      <c r="I2" s="1">
        <v>0.27</v>
      </c>
      <c r="J2" s="1">
        <f>D2*I2</f>
        <v>0.54</v>
      </c>
    </row>
    <row r="3" spans="1:10" x14ac:dyDescent="0.25">
      <c r="A3" s="1">
        <v>3</v>
      </c>
      <c r="B3" s="3" t="s">
        <v>11</v>
      </c>
      <c r="C3" s="4" t="s">
        <v>12</v>
      </c>
      <c r="D3" s="1">
        <v>3</v>
      </c>
      <c r="E3" s="4" t="s">
        <v>13</v>
      </c>
      <c r="F3" s="1" t="s">
        <v>23</v>
      </c>
      <c r="G3" s="10" t="s">
        <v>114</v>
      </c>
      <c r="H3" s="7" t="s">
        <v>114</v>
      </c>
      <c r="I3" s="1">
        <v>0.05</v>
      </c>
      <c r="J3" s="1">
        <f>D3*I3</f>
        <v>0.15000000000000002</v>
      </c>
    </row>
    <row r="4" spans="1:10" x14ac:dyDescent="0.25">
      <c r="A4" s="1">
        <v>4</v>
      </c>
      <c r="B4" s="3" t="s">
        <v>14</v>
      </c>
      <c r="C4" s="4" t="s">
        <v>12</v>
      </c>
      <c r="D4" s="1">
        <v>2</v>
      </c>
      <c r="E4" s="4" t="s">
        <v>15</v>
      </c>
      <c r="F4" s="1" t="s">
        <v>23</v>
      </c>
      <c r="G4" s="10" t="s">
        <v>115</v>
      </c>
      <c r="H4" s="7" t="s">
        <v>115</v>
      </c>
      <c r="I4" s="1">
        <v>0.06</v>
      </c>
      <c r="J4" s="1">
        <f>D4*I4</f>
        <v>0.12</v>
      </c>
    </row>
    <row r="5" spans="1:10" x14ac:dyDescent="0.25">
      <c r="A5" s="1">
        <v>5</v>
      </c>
      <c r="B5" s="3" t="s">
        <v>173</v>
      </c>
      <c r="C5" s="4" t="s">
        <v>12</v>
      </c>
      <c r="D5" s="1">
        <v>3</v>
      </c>
      <c r="E5" s="4" t="s">
        <v>16</v>
      </c>
      <c r="F5" s="1" t="s">
        <v>23</v>
      </c>
      <c r="G5" s="10" t="s">
        <v>116</v>
      </c>
      <c r="H5" s="7" t="s">
        <v>116</v>
      </c>
      <c r="I5" s="1">
        <v>0.15</v>
      </c>
      <c r="J5" s="1">
        <f>D5*I5</f>
        <v>0.44999999999999996</v>
      </c>
    </row>
    <row r="6" spans="1:10" x14ac:dyDescent="0.25">
      <c r="A6" s="1">
        <v>6</v>
      </c>
      <c r="B6" s="3" t="s">
        <v>17</v>
      </c>
      <c r="C6" s="4" t="s">
        <v>12</v>
      </c>
      <c r="D6" s="1">
        <v>1</v>
      </c>
      <c r="E6" s="4" t="s">
        <v>18</v>
      </c>
      <c r="F6" s="1" t="s">
        <v>23</v>
      </c>
      <c r="G6" s="10" t="s">
        <v>222</v>
      </c>
      <c r="H6" s="7" t="s">
        <v>117</v>
      </c>
      <c r="I6" s="1">
        <v>0.12</v>
      </c>
      <c r="J6" s="1">
        <f>D6*I6</f>
        <v>0.12</v>
      </c>
    </row>
    <row r="7" spans="1:10" x14ac:dyDescent="0.25">
      <c r="A7" s="1">
        <v>7</v>
      </c>
      <c r="B7" s="3" t="s">
        <v>19</v>
      </c>
      <c r="C7" s="4" t="s">
        <v>12</v>
      </c>
      <c r="D7" s="1">
        <v>1</v>
      </c>
      <c r="E7" s="4" t="s">
        <v>20</v>
      </c>
      <c r="F7" s="1" t="s">
        <v>23</v>
      </c>
      <c r="G7" s="10" t="s">
        <v>118</v>
      </c>
      <c r="H7" s="7" t="s">
        <v>118</v>
      </c>
      <c r="I7" s="1">
        <v>0.77</v>
      </c>
      <c r="J7" s="1">
        <f>D7*I7</f>
        <v>0.77</v>
      </c>
    </row>
    <row r="8" spans="1:10" ht="16.5" customHeight="1" x14ac:dyDescent="0.25">
      <c r="A8" s="1">
        <v>8</v>
      </c>
      <c r="B8" s="3" t="s">
        <v>21</v>
      </c>
      <c r="C8" s="4" t="s">
        <v>22</v>
      </c>
      <c r="D8" s="1">
        <v>2</v>
      </c>
      <c r="E8" s="4" t="s">
        <v>24</v>
      </c>
      <c r="F8" s="1" t="s">
        <v>23</v>
      </c>
      <c r="G8" s="10" t="s">
        <v>154</v>
      </c>
      <c r="H8" s="7" t="s">
        <v>154</v>
      </c>
      <c r="I8" s="1">
        <v>0.33</v>
      </c>
      <c r="J8" s="1">
        <f>D8*I8</f>
        <v>0.66</v>
      </c>
    </row>
    <row r="9" spans="1:10" x14ac:dyDescent="0.25">
      <c r="A9" s="1">
        <v>9</v>
      </c>
      <c r="B9" s="3" t="s">
        <v>25</v>
      </c>
      <c r="C9" s="4" t="s">
        <v>12</v>
      </c>
      <c r="D9" s="1">
        <v>2</v>
      </c>
      <c r="E9" s="4" t="s">
        <v>26</v>
      </c>
      <c r="F9" s="1" t="s">
        <v>23</v>
      </c>
      <c r="G9" s="10" t="s">
        <v>119</v>
      </c>
      <c r="H9" s="7" t="s">
        <v>119</v>
      </c>
      <c r="I9" s="1">
        <v>0.1</v>
      </c>
      <c r="J9" s="1">
        <f>D9*I9</f>
        <v>0.2</v>
      </c>
    </row>
    <row r="10" spans="1:10" x14ac:dyDescent="0.25">
      <c r="A10" s="1">
        <v>10</v>
      </c>
      <c r="B10" s="3" t="s">
        <v>27</v>
      </c>
      <c r="C10" s="4" t="s">
        <v>12</v>
      </c>
      <c r="D10" s="1">
        <v>1</v>
      </c>
      <c r="E10" s="4" t="s">
        <v>28</v>
      </c>
      <c r="F10" s="1" t="s">
        <v>23</v>
      </c>
      <c r="G10" s="10" t="s">
        <v>120</v>
      </c>
      <c r="H10" s="7" t="s">
        <v>120</v>
      </c>
      <c r="I10" s="1">
        <v>0.1</v>
      </c>
      <c r="J10" s="1">
        <f>D10*I10</f>
        <v>0.1</v>
      </c>
    </row>
    <row r="11" spans="1:10" x14ac:dyDescent="0.25">
      <c r="A11" s="1">
        <v>11</v>
      </c>
      <c r="B11" s="3" t="s">
        <v>29</v>
      </c>
      <c r="C11" s="4" t="s">
        <v>12</v>
      </c>
      <c r="D11" s="1">
        <v>1</v>
      </c>
      <c r="E11" s="4" t="s">
        <v>24</v>
      </c>
      <c r="F11" s="1" t="s">
        <v>23</v>
      </c>
      <c r="G11" s="10" t="s">
        <v>121</v>
      </c>
      <c r="H11" s="7" t="s">
        <v>121</v>
      </c>
      <c r="I11" s="1">
        <v>0.1</v>
      </c>
      <c r="J11" s="1">
        <f>D11*I11</f>
        <v>0.1</v>
      </c>
    </row>
    <row r="12" spans="1:10" x14ac:dyDescent="0.25">
      <c r="A12" s="1">
        <v>12</v>
      </c>
      <c r="B12" s="1" t="s">
        <v>172</v>
      </c>
      <c r="C12" s="4" t="s">
        <v>12</v>
      </c>
      <c r="D12" s="1">
        <v>1</v>
      </c>
      <c r="E12" s="4" t="s">
        <v>171</v>
      </c>
      <c r="G12" s="9" t="s">
        <v>223</v>
      </c>
      <c r="H12" s="7" t="s">
        <v>205</v>
      </c>
      <c r="I12" s="1">
        <v>0.06</v>
      </c>
      <c r="J12" s="1">
        <f>D12*I12</f>
        <v>0.06</v>
      </c>
    </row>
    <row r="13" spans="1:10" x14ac:dyDescent="0.25">
      <c r="A13" s="1">
        <v>13</v>
      </c>
      <c r="B13" s="1" t="s">
        <v>170</v>
      </c>
      <c r="C13" s="4" t="s">
        <v>12</v>
      </c>
      <c r="D13" s="1">
        <v>1</v>
      </c>
      <c r="E13" s="4" t="s">
        <v>169</v>
      </c>
      <c r="G13" s="10" t="s">
        <v>224</v>
      </c>
      <c r="H13" s="7" t="s">
        <v>206</v>
      </c>
      <c r="I13" s="1">
        <v>0.09</v>
      </c>
      <c r="J13" s="1">
        <f>D13*I13</f>
        <v>0.09</v>
      </c>
    </row>
    <row r="14" spans="1:10" x14ac:dyDescent="0.25">
      <c r="A14" s="1">
        <v>14</v>
      </c>
      <c r="B14" s="3" t="s">
        <v>174</v>
      </c>
      <c r="C14" s="4" t="s">
        <v>12</v>
      </c>
      <c r="D14" s="1">
        <v>6</v>
      </c>
      <c r="E14" s="4" t="s">
        <v>30</v>
      </c>
      <c r="F14" s="1" t="s">
        <v>23</v>
      </c>
      <c r="G14" s="10" t="s">
        <v>225</v>
      </c>
      <c r="H14" s="11" t="s">
        <v>203</v>
      </c>
      <c r="I14" s="1">
        <v>0.47</v>
      </c>
      <c r="J14" s="1">
        <f>D14*I14</f>
        <v>2.82</v>
      </c>
    </row>
    <row r="15" spans="1:10" x14ac:dyDescent="0.25">
      <c r="A15" s="1">
        <v>15</v>
      </c>
      <c r="B15" s="3" t="s">
        <v>60</v>
      </c>
      <c r="C15" s="4" t="s">
        <v>31</v>
      </c>
      <c r="D15" s="1">
        <v>5</v>
      </c>
      <c r="E15" s="4" t="s">
        <v>32</v>
      </c>
      <c r="F15" s="1" t="s">
        <v>23</v>
      </c>
      <c r="G15" s="10" t="s">
        <v>122</v>
      </c>
      <c r="H15" s="7" t="s">
        <v>122</v>
      </c>
      <c r="I15" s="1">
        <v>0.15</v>
      </c>
      <c r="J15" s="1">
        <f>D15*I15</f>
        <v>0.75</v>
      </c>
    </row>
    <row r="16" spans="1:10" x14ac:dyDescent="0.25">
      <c r="A16" s="1">
        <v>16</v>
      </c>
      <c r="B16" s="3" t="s">
        <v>33</v>
      </c>
      <c r="C16" s="4" t="s">
        <v>34</v>
      </c>
      <c r="D16" s="1">
        <v>1</v>
      </c>
      <c r="E16" s="4" t="s">
        <v>227</v>
      </c>
      <c r="F16" s="1" t="s">
        <v>23</v>
      </c>
      <c r="G16" s="10" t="s">
        <v>228</v>
      </c>
      <c r="H16" s="11" t="s">
        <v>227</v>
      </c>
      <c r="I16" s="1">
        <v>0.5</v>
      </c>
      <c r="J16" s="1">
        <f>D16*I16</f>
        <v>0.5</v>
      </c>
    </row>
    <row r="17" spans="1:10" x14ac:dyDescent="0.25">
      <c r="A17" s="1">
        <v>17</v>
      </c>
      <c r="B17" s="3" t="s">
        <v>35</v>
      </c>
      <c r="C17" s="4" t="s">
        <v>36</v>
      </c>
      <c r="D17" s="1">
        <v>1</v>
      </c>
      <c r="E17" s="4" t="s">
        <v>37</v>
      </c>
      <c r="F17" s="1" t="s">
        <v>23</v>
      </c>
      <c r="G17" s="10" t="s">
        <v>123</v>
      </c>
      <c r="H17" s="7" t="s">
        <v>123</v>
      </c>
      <c r="I17" s="1">
        <v>0.47</v>
      </c>
      <c r="J17" s="1">
        <f>D17*I17</f>
        <v>0.47</v>
      </c>
    </row>
    <row r="18" spans="1:10" x14ac:dyDescent="0.25">
      <c r="A18" s="1">
        <v>18</v>
      </c>
      <c r="B18" s="3" t="s">
        <v>38</v>
      </c>
      <c r="C18" s="4" t="s">
        <v>31</v>
      </c>
      <c r="D18" s="1">
        <v>2</v>
      </c>
      <c r="E18" s="4" t="s">
        <v>39</v>
      </c>
      <c r="F18" s="1" t="s">
        <v>23</v>
      </c>
      <c r="G18" s="10" t="s">
        <v>124</v>
      </c>
      <c r="H18" s="7" t="s">
        <v>124</v>
      </c>
      <c r="I18" s="1">
        <v>0.36</v>
      </c>
      <c r="J18" s="1">
        <f>D18*I18</f>
        <v>0.72</v>
      </c>
    </row>
    <row r="19" spans="1:10" x14ac:dyDescent="0.25">
      <c r="A19" s="1">
        <v>19</v>
      </c>
      <c r="B19" s="3" t="s">
        <v>40</v>
      </c>
      <c r="C19" s="4" t="s">
        <v>22</v>
      </c>
      <c r="D19" s="1">
        <v>1</v>
      </c>
      <c r="E19" s="4" t="s">
        <v>41</v>
      </c>
      <c r="F19" s="1" t="s">
        <v>23</v>
      </c>
      <c r="G19" s="10" t="s">
        <v>226</v>
      </c>
      <c r="H19" s="7" t="s">
        <v>125</v>
      </c>
      <c r="I19" s="1">
        <v>0.49</v>
      </c>
      <c r="J19" s="1">
        <f>D19*I19</f>
        <v>0.49</v>
      </c>
    </row>
    <row r="20" spans="1:10" x14ac:dyDescent="0.25">
      <c r="A20" s="1">
        <v>21</v>
      </c>
      <c r="B20" s="3" t="s">
        <v>42</v>
      </c>
      <c r="C20" s="4" t="s">
        <v>43</v>
      </c>
      <c r="D20" s="1">
        <v>1</v>
      </c>
      <c r="E20" s="4" t="s">
        <v>44</v>
      </c>
      <c r="F20" s="1" t="s">
        <v>23</v>
      </c>
      <c r="G20" s="10" t="s">
        <v>229</v>
      </c>
      <c r="H20" s="7" t="s">
        <v>126</v>
      </c>
      <c r="I20" s="1">
        <v>0.43</v>
      </c>
      <c r="J20" s="1">
        <f>D20*I20</f>
        <v>0.43</v>
      </c>
    </row>
    <row r="21" spans="1:10" x14ac:dyDescent="0.25">
      <c r="A21" s="1">
        <v>22</v>
      </c>
      <c r="B21" s="3" t="s">
        <v>45</v>
      </c>
      <c r="C21" s="4" t="s">
        <v>43</v>
      </c>
      <c r="D21" s="1">
        <v>1</v>
      </c>
      <c r="E21" s="4" t="s">
        <v>46</v>
      </c>
      <c r="F21" s="1" t="s">
        <v>23</v>
      </c>
      <c r="G21" s="10" t="s">
        <v>230</v>
      </c>
      <c r="H21" s="7" t="s">
        <v>127</v>
      </c>
      <c r="I21" s="1">
        <v>0.36</v>
      </c>
      <c r="J21" s="1">
        <f>D21*I21</f>
        <v>0.36</v>
      </c>
    </row>
    <row r="22" spans="1:10" x14ac:dyDescent="0.25">
      <c r="A22" s="1">
        <v>23</v>
      </c>
      <c r="B22" s="3" t="s">
        <v>47</v>
      </c>
      <c r="C22" s="4" t="s">
        <v>48</v>
      </c>
      <c r="D22" s="1">
        <v>3</v>
      </c>
      <c r="E22" s="4" t="s">
        <v>49</v>
      </c>
      <c r="F22" s="1" t="s">
        <v>23</v>
      </c>
      <c r="G22" s="10" t="s">
        <v>128</v>
      </c>
      <c r="H22" s="7" t="s">
        <v>128</v>
      </c>
      <c r="I22" s="1">
        <v>0.12</v>
      </c>
      <c r="J22" s="1">
        <f>D22*I22</f>
        <v>0.36</v>
      </c>
    </row>
    <row r="23" spans="1:10" x14ac:dyDescent="0.25">
      <c r="A23" s="1">
        <v>24</v>
      </c>
      <c r="B23" s="3" t="s">
        <v>50</v>
      </c>
      <c r="C23" s="4" t="s">
        <v>48</v>
      </c>
      <c r="D23" s="1">
        <v>1</v>
      </c>
      <c r="E23" s="4" t="s">
        <v>51</v>
      </c>
      <c r="F23" s="1" t="s">
        <v>23</v>
      </c>
      <c r="G23" s="10" t="s">
        <v>129</v>
      </c>
      <c r="H23" s="7" t="s">
        <v>129</v>
      </c>
      <c r="I23" s="1">
        <v>0.26</v>
      </c>
      <c r="J23" s="1">
        <f>D23*I23</f>
        <v>0.26</v>
      </c>
    </row>
    <row r="24" spans="1:10" x14ac:dyDescent="0.25">
      <c r="A24" s="1">
        <v>25</v>
      </c>
      <c r="B24" s="3" t="s">
        <v>52</v>
      </c>
      <c r="C24" s="4" t="s">
        <v>48</v>
      </c>
      <c r="D24" s="1">
        <v>1</v>
      </c>
      <c r="E24" s="4" t="s">
        <v>53</v>
      </c>
      <c r="F24" s="1" t="s">
        <v>23</v>
      </c>
      <c r="G24" s="10" t="s">
        <v>231</v>
      </c>
      <c r="H24" s="7" t="s">
        <v>53</v>
      </c>
      <c r="I24" s="1">
        <v>0.21</v>
      </c>
      <c r="J24" s="1">
        <f>D24*I24</f>
        <v>0.21</v>
      </c>
    </row>
    <row r="25" spans="1:10" x14ac:dyDescent="0.25">
      <c r="A25" s="1">
        <v>26</v>
      </c>
      <c r="B25" s="3" t="s">
        <v>54</v>
      </c>
      <c r="C25" s="4" t="s">
        <v>48</v>
      </c>
      <c r="D25" s="1">
        <v>1</v>
      </c>
      <c r="E25" s="4" t="s">
        <v>55</v>
      </c>
      <c r="F25" s="1" t="s">
        <v>23</v>
      </c>
      <c r="G25" s="10" t="s">
        <v>130</v>
      </c>
      <c r="H25" s="7" t="s">
        <v>130</v>
      </c>
      <c r="I25" s="1">
        <v>0.61</v>
      </c>
      <c r="J25" s="1">
        <f>D25*I25</f>
        <v>0.61</v>
      </c>
    </row>
    <row r="26" spans="1:10" x14ac:dyDescent="0.25">
      <c r="A26" s="1">
        <v>27</v>
      </c>
      <c r="B26" s="3" t="s">
        <v>56</v>
      </c>
      <c r="C26" s="4" t="s">
        <v>48</v>
      </c>
      <c r="D26" s="1">
        <v>1</v>
      </c>
      <c r="E26" s="4" t="s">
        <v>57</v>
      </c>
      <c r="F26" s="1" t="s">
        <v>23</v>
      </c>
      <c r="G26" s="10" t="s">
        <v>232</v>
      </c>
      <c r="H26" s="7" t="s">
        <v>156</v>
      </c>
      <c r="I26" s="1">
        <v>0.68</v>
      </c>
      <c r="J26" s="1">
        <f>D26*I26</f>
        <v>0.68</v>
      </c>
    </row>
    <row r="27" spans="1:10" x14ac:dyDescent="0.25">
      <c r="A27" s="1">
        <v>28</v>
      </c>
      <c r="B27" s="3" t="s">
        <v>58</v>
      </c>
      <c r="C27" s="4" t="s">
        <v>48</v>
      </c>
      <c r="D27" s="1">
        <v>2</v>
      </c>
      <c r="E27" s="4" t="s">
        <v>59</v>
      </c>
      <c r="F27" s="1" t="s">
        <v>23</v>
      </c>
      <c r="G27" s="10" t="s">
        <v>233</v>
      </c>
      <c r="H27" s="7" t="s">
        <v>131</v>
      </c>
      <c r="I27" s="1">
        <v>0.57999999999999996</v>
      </c>
      <c r="J27" s="1">
        <f>D27*I27</f>
        <v>1.1599999999999999</v>
      </c>
    </row>
    <row r="28" spans="1:10" x14ac:dyDescent="0.25">
      <c r="A28" s="1">
        <v>29</v>
      </c>
      <c r="B28" s="3" t="s">
        <v>63</v>
      </c>
      <c r="C28" s="4" t="s">
        <v>12</v>
      </c>
      <c r="D28" s="1">
        <v>6</v>
      </c>
      <c r="E28" s="4" t="s">
        <v>64</v>
      </c>
      <c r="F28" s="1" t="s">
        <v>23</v>
      </c>
      <c r="G28" s="10" t="s">
        <v>132</v>
      </c>
      <c r="H28" s="7" t="s">
        <v>132</v>
      </c>
      <c r="I28" s="1">
        <v>0.08</v>
      </c>
      <c r="J28" s="1">
        <f>D28*I28</f>
        <v>0.48</v>
      </c>
    </row>
    <row r="29" spans="1:10" ht="45" x14ac:dyDescent="0.25">
      <c r="A29" s="1">
        <v>30</v>
      </c>
      <c r="B29" s="3" t="s">
        <v>61</v>
      </c>
      <c r="C29" s="4" t="s">
        <v>12</v>
      </c>
      <c r="D29" s="1">
        <v>15</v>
      </c>
      <c r="E29" s="4" t="s">
        <v>62</v>
      </c>
      <c r="F29" s="1" t="s">
        <v>23</v>
      </c>
      <c r="G29" s="10" t="s">
        <v>133</v>
      </c>
      <c r="H29" s="7" t="s">
        <v>133</v>
      </c>
      <c r="I29" s="1">
        <v>0.08</v>
      </c>
      <c r="J29" s="1">
        <f>D29*I29</f>
        <v>1.2</v>
      </c>
    </row>
    <row r="30" spans="1:10" x14ac:dyDescent="0.25">
      <c r="A30" s="1">
        <v>31</v>
      </c>
      <c r="B30" s="3" t="s">
        <v>65</v>
      </c>
      <c r="C30" s="4" t="s">
        <v>12</v>
      </c>
      <c r="D30" s="1">
        <v>5</v>
      </c>
      <c r="E30" s="4" t="s">
        <v>66</v>
      </c>
      <c r="F30" s="1" t="s">
        <v>23</v>
      </c>
      <c r="G30" s="10" t="s">
        <v>134</v>
      </c>
      <c r="H30" s="7" t="s">
        <v>134</v>
      </c>
      <c r="I30" s="1">
        <v>0.08</v>
      </c>
      <c r="J30" s="1">
        <f>D30*I30</f>
        <v>0.4</v>
      </c>
    </row>
    <row r="31" spans="1:10" x14ac:dyDescent="0.25">
      <c r="A31" s="1">
        <v>32</v>
      </c>
      <c r="B31" s="1" t="s">
        <v>175</v>
      </c>
      <c r="C31" s="4" t="s">
        <v>12</v>
      </c>
      <c r="D31" s="1">
        <v>1</v>
      </c>
      <c r="E31" s="4" t="s">
        <v>176</v>
      </c>
      <c r="G31" s="10" t="s">
        <v>235</v>
      </c>
      <c r="H31" s="11" t="s">
        <v>234</v>
      </c>
      <c r="I31" s="1">
        <v>0.08</v>
      </c>
      <c r="J31" s="1">
        <f>D31*I31</f>
        <v>0.08</v>
      </c>
    </row>
    <row r="32" spans="1:10" x14ac:dyDescent="0.25">
      <c r="A32" s="1">
        <v>33</v>
      </c>
      <c r="B32" s="3" t="s">
        <v>67</v>
      </c>
      <c r="C32" s="4" t="s">
        <v>12</v>
      </c>
      <c r="D32" s="1">
        <v>1</v>
      </c>
      <c r="E32" s="4">
        <v>10</v>
      </c>
      <c r="F32" s="1" t="s">
        <v>23</v>
      </c>
      <c r="G32" s="10" t="s">
        <v>135</v>
      </c>
      <c r="H32" s="7" t="s">
        <v>135</v>
      </c>
      <c r="I32" s="1">
        <v>0.08</v>
      </c>
      <c r="J32" s="1">
        <f>D32*I32</f>
        <v>0.08</v>
      </c>
    </row>
    <row r="33" spans="1:10" x14ac:dyDescent="0.25">
      <c r="A33" s="1">
        <v>34</v>
      </c>
      <c r="B33" s="3" t="s">
        <v>68</v>
      </c>
      <c r="C33" s="4" t="s">
        <v>12</v>
      </c>
      <c r="D33" s="1">
        <v>1</v>
      </c>
      <c r="E33" s="4" t="s">
        <v>70</v>
      </c>
      <c r="F33" s="1" t="s">
        <v>23</v>
      </c>
      <c r="G33" s="10" t="s">
        <v>136</v>
      </c>
      <c r="H33" s="7" t="s">
        <v>136</v>
      </c>
      <c r="I33" s="1">
        <v>0.08</v>
      </c>
      <c r="J33" s="1">
        <f>D33*I33</f>
        <v>0.08</v>
      </c>
    </row>
    <row r="34" spans="1:10" x14ac:dyDescent="0.25">
      <c r="A34" s="1">
        <v>35</v>
      </c>
      <c r="B34" s="3" t="s">
        <v>69</v>
      </c>
      <c r="C34" s="4" t="s">
        <v>12</v>
      </c>
      <c r="D34" s="1">
        <v>2</v>
      </c>
      <c r="E34" s="4">
        <v>100</v>
      </c>
      <c r="F34" s="1" t="s">
        <v>23</v>
      </c>
      <c r="G34" s="10" t="s">
        <v>137</v>
      </c>
      <c r="H34" s="7" t="s">
        <v>137</v>
      </c>
      <c r="I34" s="1">
        <v>0.08</v>
      </c>
      <c r="J34" s="1">
        <f>D34*I34</f>
        <v>0.16</v>
      </c>
    </row>
    <row r="35" spans="1:10" x14ac:dyDescent="0.25">
      <c r="A35" s="1">
        <v>36</v>
      </c>
      <c r="B35" s="3" t="s">
        <v>178</v>
      </c>
      <c r="C35" s="4" t="s">
        <v>12</v>
      </c>
      <c r="D35" s="1">
        <v>6</v>
      </c>
      <c r="E35" s="4">
        <v>330</v>
      </c>
      <c r="F35" s="1" t="s">
        <v>23</v>
      </c>
      <c r="G35" s="10" t="s">
        <v>236</v>
      </c>
      <c r="H35" s="7" t="s">
        <v>177</v>
      </c>
      <c r="I35" s="1">
        <v>0.08</v>
      </c>
      <c r="J35" s="1">
        <f>D35*I35</f>
        <v>0.48</v>
      </c>
    </row>
    <row r="36" spans="1:10" x14ac:dyDescent="0.25">
      <c r="A36" s="1">
        <v>37</v>
      </c>
      <c r="B36" s="3" t="s">
        <v>71</v>
      </c>
      <c r="C36" s="4" t="s">
        <v>12</v>
      </c>
      <c r="D36" s="1">
        <v>2</v>
      </c>
      <c r="E36" s="4" t="s">
        <v>72</v>
      </c>
      <c r="F36" s="1" t="s">
        <v>23</v>
      </c>
      <c r="G36" s="10" t="s">
        <v>138</v>
      </c>
      <c r="H36" s="7" t="s">
        <v>138</v>
      </c>
      <c r="I36" s="1">
        <v>0.24</v>
      </c>
      <c r="J36" s="1">
        <f>D36*I36</f>
        <v>0.48</v>
      </c>
    </row>
    <row r="37" spans="1:10" x14ac:dyDescent="0.25">
      <c r="A37" s="1">
        <v>38</v>
      </c>
      <c r="B37" s="3" t="s">
        <v>73</v>
      </c>
      <c r="C37" s="4" t="s">
        <v>12</v>
      </c>
      <c r="D37" s="1">
        <v>1</v>
      </c>
      <c r="E37" s="4" t="s">
        <v>239</v>
      </c>
      <c r="F37" s="1" t="s">
        <v>23</v>
      </c>
      <c r="G37" s="10" t="s">
        <v>238</v>
      </c>
      <c r="H37" s="11" t="s">
        <v>237</v>
      </c>
      <c r="I37" s="1">
        <v>0.08</v>
      </c>
      <c r="J37" s="1">
        <f>D37*I37</f>
        <v>0.08</v>
      </c>
    </row>
    <row r="38" spans="1:10" x14ac:dyDescent="0.25">
      <c r="A38" s="1">
        <v>39</v>
      </c>
      <c r="B38" s="3" t="s">
        <v>74</v>
      </c>
      <c r="C38" s="4" t="s">
        <v>12</v>
      </c>
      <c r="D38" s="1">
        <v>1</v>
      </c>
      <c r="E38" s="4" t="s">
        <v>242</v>
      </c>
      <c r="F38" s="1" t="s">
        <v>23</v>
      </c>
      <c r="G38" s="10" t="s">
        <v>241</v>
      </c>
      <c r="H38" s="11" t="s">
        <v>240</v>
      </c>
      <c r="I38" s="1">
        <v>0.08</v>
      </c>
      <c r="J38" s="1">
        <f>D38*I38</f>
        <v>0.08</v>
      </c>
    </row>
    <row r="39" spans="1:10" x14ac:dyDescent="0.25">
      <c r="A39" s="1">
        <v>40</v>
      </c>
      <c r="B39" s="3" t="s">
        <v>75</v>
      </c>
      <c r="C39" s="4" t="s">
        <v>12</v>
      </c>
      <c r="D39" s="1">
        <v>1</v>
      </c>
      <c r="E39" s="4" t="s">
        <v>76</v>
      </c>
      <c r="F39" s="1" t="s">
        <v>23</v>
      </c>
      <c r="G39" s="10" t="s">
        <v>139</v>
      </c>
      <c r="H39" s="7" t="s">
        <v>139</v>
      </c>
      <c r="I39" s="1">
        <v>0.08</v>
      </c>
      <c r="J39" s="1">
        <f>D39*I39</f>
        <v>0.08</v>
      </c>
    </row>
    <row r="40" spans="1:10" x14ac:dyDescent="0.25">
      <c r="A40" s="1">
        <v>41</v>
      </c>
      <c r="B40" s="3" t="s">
        <v>77</v>
      </c>
      <c r="C40" s="4" t="s">
        <v>12</v>
      </c>
      <c r="D40" s="1">
        <v>1</v>
      </c>
      <c r="E40" s="4">
        <v>240</v>
      </c>
      <c r="F40" s="1" t="s">
        <v>23</v>
      </c>
      <c r="G40" s="10" t="s">
        <v>140</v>
      </c>
      <c r="H40" s="7" t="s">
        <v>140</v>
      </c>
      <c r="I40" s="1">
        <v>0.08</v>
      </c>
      <c r="J40" s="1">
        <f>D40*I40</f>
        <v>0.08</v>
      </c>
    </row>
    <row r="41" spans="1:10" x14ac:dyDescent="0.25">
      <c r="A41" s="1">
        <v>42</v>
      </c>
      <c r="B41" s="3" t="s">
        <v>78</v>
      </c>
      <c r="C41" s="4" t="s">
        <v>12</v>
      </c>
      <c r="D41" s="1">
        <v>1</v>
      </c>
      <c r="E41" s="4" t="s">
        <v>79</v>
      </c>
      <c r="F41" s="1" t="s">
        <v>23</v>
      </c>
      <c r="G41" s="10" t="s">
        <v>141</v>
      </c>
      <c r="H41" s="7" t="s">
        <v>141</v>
      </c>
      <c r="I41" s="1">
        <v>0.08</v>
      </c>
      <c r="J41" s="1">
        <f>D41*I41</f>
        <v>0.08</v>
      </c>
    </row>
    <row r="42" spans="1:10" x14ac:dyDescent="0.25">
      <c r="A42" s="1">
        <v>43</v>
      </c>
      <c r="B42" s="3" t="s">
        <v>80</v>
      </c>
      <c r="C42" s="4" t="s">
        <v>12</v>
      </c>
      <c r="D42" s="1">
        <v>1</v>
      </c>
      <c r="E42" s="4" t="s">
        <v>142</v>
      </c>
      <c r="F42" s="1" t="s">
        <v>23</v>
      </c>
      <c r="G42" s="10" t="s">
        <v>243</v>
      </c>
      <c r="H42" s="11" t="s">
        <v>244</v>
      </c>
      <c r="I42" s="1">
        <v>0.08</v>
      </c>
      <c r="J42" s="1">
        <f>D42*I42</f>
        <v>0.08</v>
      </c>
    </row>
    <row r="43" spans="1:10" x14ac:dyDescent="0.25">
      <c r="A43" s="1">
        <v>44</v>
      </c>
      <c r="B43" s="3" t="s">
        <v>81</v>
      </c>
      <c r="C43" s="4" t="s">
        <v>12</v>
      </c>
      <c r="D43" s="1">
        <v>1</v>
      </c>
      <c r="E43" s="4" t="s">
        <v>82</v>
      </c>
      <c r="F43" s="1" t="s">
        <v>23</v>
      </c>
      <c r="G43" s="10" t="s">
        <v>143</v>
      </c>
      <c r="H43" s="7" t="s">
        <v>143</v>
      </c>
      <c r="I43" s="1">
        <v>0.08</v>
      </c>
      <c r="J43" s="1">
        <f>D43*I43</f>
        <v>0.08</v>
      </c>
    </row>
    <row r="44" spans="1:10" x14ac:dyDescent="0.25">
      <c r="A44" s="1">
        <v>45</v>
      </c>
      <c r="B44" s="3" t="s">
        <v>83</v>
      </c>
      <c r="C44" s="4" t="s">
        <v>12</v>
      </c>
      <c r="D44" s="1">
        <v>1</v>
      </c>
      <c r="E44" s="4" t="s">
        <v>84</v>
      </c>
      <c r="F44" s="1" t="s">
        <v>23</v>
      </c>
      <c r="G44" s="10" t="s">
        <v>144</v>
      </c>
      <c r="H44" s="7" t="s">
        <v>144</v>
      </c>
      <c r="I44" s="1">
        <v>0.08</v>
      </c>
      <c r="J44" s="1">
        <f>D44*I44</f>
        <v>0.08</v>
      </c>
    </row>
    <row r="45" spans="1:10" x14ac:dyDescent="0.25">
      <c r="A45" s="1">
        <v>46</v>
      </c>
      <c r="B45" s="3" t="s">
        <v>85</v>
      </c>
      <c r="C45" s="4" t="s">
        <v>12</v>
      </c>
      <c r="D45" s="1">
        <v>1</v>
      </c>
      <c r="E45" s="4" t="s">
        <v>86</v>
      </c>
      <c r="F45" s="1" t="s">
        <v>23</v>
      </c>
      <c r="G45" s="10" t="s">
        <v>145</v>
      </c>
      <c r="H45" s="7" t="s">
        <v>145</v>
      </c>
      <c r="I45" s="1">
        <v>0.08</v>
      </c>
      <c r="J45" s="1">
        <f>D45*I45</f>
        <v>0.08</v>
      </c>
    </row>
    <row r="46" spans="1:10" x14ac:dyDescent="0.25">
      <c r="A46" s="1">
        <v>47</v>
      </c>
      <c r="B46" s="3" t="s">
        <v>87</v>
      </c>
      <c r="C46" s="4" t="s">
        <v>12</v>
      </c>
      <c r="D46" s="1">
        <v>1</v>
      </c>
      <c r="E46" s="4" t="s">
        <v>88</v>
      </c>
      <c r="F46" s="1" t="s">
        <v>23</v>
      </c>
      <c r="G46" s="10" t="s">
        <v>146</v>
      </c>
      <c r="H46" s="7" t="s">
        <v>146</v>
      </c>
      <c r="I46" s="1">
        <v>0.08</v>
      </c>
      <c r="J46" s="1">
        <f>D46*I46</f>
        <v>0.08</v>
      </c>
    </row>
    <row r="47" spans="1:10" x14ac:dyDescent="0.25">
      <c r="A47" s="1">
        <v>48</v>
      </c>
      <c r="B47" s="3" t="s">
        <v>89</v>
      </c>
      <c r="C47" s="4" t="s">
        <v>12</v>
      </c>
      <c r="D47" s="1">
        <v>1</v>
      </c>
      <c r="E47" s="4" t="s">
        <v>90</v>
      </c>
      <c r="F47" s="1" t="s">
        <v>23</v>
      </c>
      <c r="G47" s="10" t="s">
        <v>147</v>
      </c>
      <c r="H47" s="7" t="s">
        <v>147</v>
      </c>
      <c r="I47" s="1">
        <v>0.08</v>
      </c>
      <c r="J47" s="1">
        <f>D47*I47</f>
        <v>0.08</v>
      </c>
    </row>
    <row r="48" spans="1:10" x14ac:dyDescent="0.25">
      <c r="A48" s="1">
        <v>49</v>
      </c>
      <c r="B48" s="3" t="s">
        <v>91</v>
      </c>
      <c r="C48" s="4" t="s">
        <v>92</v>
      </c>
      <c r="D48" s="1">
        <v>1</v>
      </c>
      <c r="E48" s="4" t="s">
        <v>93</v>
      </c>
      <c r="F48" s="1" t="s">
        <v>23</v>
      </c>
      <c r="G48" s="10" t="s">
        <v>245</v>
      </c>
      <c r="H48" s="7" t="s">
        <v>148</v>
      </c>
      <c r="I48" s="1">
        <v>0.83</v>
      </c>
      <c r="J48" s="1">
        <f>D48*I48</f>
        <v>0.83</v>
      </c>
    </row>
    <row r="49" spans="1:10" x14ac:dyDescent="0.25">
      <c r="A49" s="1">
        <v>50</v>
      </c>
      <c r="B49" s="3" t="s">
        <v>94</v>
      </c>
      <c r="C49" s="4" t="s">
        <v>95</v>
      </c>
      <c r="D49" s="1">
        <v>1</v>
      </c>
      <c r="E49" s="4" t="s">
        <v>96</v>
      </c>
      <c r="F49" s="1" t="s">
        <v>23</v>
      </c>
      <c r="G49" s="10" t="s">
        <v>149</v>
      </c>
      <c r="H49" s="7" t="s">
        <v>149</v>
      </c>
      <c r="I49" s="1">
        <v>1.1200000000000001</v>
      </c>
      <c r="J49" s="1">
        <f>D49*I49</f>
        <v>1.1200000000000001</v>
      </c>
    </row>
    <row r="50" spans="1:10" x14ac:dyDescent="0.25">
      <c r="A50" s="1">
        <v>51</v>
      </c>
      <c r="B50" s="3" t="s">
        <v>97</v>
      </c>
      <c r="C50" s="4" t="s">
        <v>98</v>
      </c>
      <c r="D50" s="1">
        <v>1</v>
      </c>
      <c r="E50" s="4" t="s">
        <v>99</v>
      </c>
      <c r="F50" s="1" t="s">
        <v>23</v>
      </c>
      <c r="G50" s="10" t="s">
        <v>150</v>
      </c>
      <c r="H50" s="7" t="s">
        <v>150</v>
      </c>
      <c r="I50" s="1">
        <v>0.92</v>
      </c>
      <c r="J50" s="1">
        <f>D50*I50</f>
        <v>0.92</v>
      </c>
    </row>
    <row r="51" spans="1:10" x14ac:dyDescent="0.25">
      <c r="A51" s="1">
        <v>52</v>
      </c>
      <c r="B51" s="3" t="s">
        <v>100</v>
      </c>
      <c r="C51" s="4" t="s">
        <v>101</v>
      </c>
      <c r="D51" s="1">
        <v>1</v>
      </c>
      <c r="E51" s="4" t="s">
        <v>102</v>
      </c>
      <c r="F51" s="1" t="s">
        <v>23</v>
      </c>
      <c r="G51" s="10" t="s">
        <v>151</v>
      </c>
      <c r="H51" s="7" t="s">
        <v>151</v>
      </c>
      <c r="I51" s="1">
        <v>1.1200000000000001</v>
      </c>
      <c r="J51" s="1">
        <f>D51*I51</f>
        <v>1.1200000000000001</v>
      </c>
    </row>
    <row r="52" spans="1:10" x14ac:dyDescent="0.25">
      <c r="A52" s="1">
        <v>53</v>
      </c>
      <c r="B52" s="3" t="s">
        <v>5</v>
      </c>
      <c r="C52" s="4" t="s">
        <v>6</v>
      </c>
      <c r="D52" s="1">
        <v>1</v>
      </c>
      <c r="E52" s="4" t="s">
        <v>7</v>
      </c>
      <c r="F52" s="1" t="s">
        <v>113</v>
      </c>
      <c r="H52" s="1" t="s">
        <v>7</v>
      </c>
      <c r="I52" s="1">
        <v>9.99</v>
      </c>
      <c r="J52" s="1">
        <f>D52*I52</f>
        <v>9.99</v>
      </c>
    </row>
    <row r="53" spans="1:10" x14ac:dyDescent="0.25">
      <c r="A53" s="1">
        <v>54</v>
      </c>
      <c r="B53" s="1" t="s">
        <v>157</v>
      </c>
      <c r="C53" s="1" t="s">
        <v>159</v>
      </c>
      <c r="D53" s="1">
        <v>1</v>
      </c>
      <c r="E53" s="4" t="s">
        <v>158</v>
      </c>
      <c r="F53" s="1" t="s">
        <v>23</v>
      </c>
      <c r="G53" s="10" t="s">
        <v>246</v>
      </c>
      <c r="H53" s="11" t="s">
        <v>200</v>
      </c>
      <c r="I53" s="1">
        <v>6.93</v>
      </c>
      <c r="J53" s="1">
        <f>D53*I53</f>
        <v>6.93</v>
      </c>
    </row>
    <row r="54" spans="1:10" x14ac:dyDescent="0.25">
      <c r="A54" s="1">
        <v>55</v>
      </c>
      <c r="B54" s="1" t="s">
        <v>160</v>
      </c>
      <c r="C54" s="1" t="s">
        <v>162</v>
      </c>
      <c r="D54" s="1">
        <v>1</v>
      </c>
      <c r="E54" s="4" t="s">
        <v>161</v>
      </c>
      <c r="F54" s="1" t="s">
        <v>23</v>
      </c>
      <c r="G54" s="10" t="s">
        <v>247</v>
      </c>
      <c r="H54" s="11" t="s">
        <v>201</v>
      </c>
      <c r="I54" s="1">
        <v>10.61</v>
      </c>
      <c r="J54" s="1">
        <f>D54*I54</f>
        <v>10.61</v>
      </c>
    </row>
    <row r="55" spans="1:10" x14ac:dyDescent="0.25">
      <c r="A55" s="1">
        <v>56</v>
      </c>
      <c r="B55" s="1" t="s">
        <v>163</v>
      </c>
      <c r="C55" s="1" t="s">
        <v>165</v>
      </c>
      <c r="D55" s="1">
        <v>1</v>
      </c>
      <c r="E55" s="4" t="s">
        <v>164</v>
      </c>
      <c r="F55" s="1" t="s">
        <v>23</v>
      </c>
      <c r="G55" s="10" t="s">
        <v>249</v>
      </c>
      <c r="H55" s="11" t="s">
        <v>202</v>
      </c>
      <c r="I55" s="1">
        <v>1.5</v>
      </c>
      <c r="J55" s="1">
        <f>D55*I55</f>
        <v>1.5</v>
      </c>
    </row>
    <row r="56" spans="1:10" x14ac:dyDescent="0.25">
      <c r="A56" s="1">
        <v>57</v>
      </c>
      <c r="B56" s="1" t="s">
        <v>166</v>
      </c>
      <c r="C56" s="1" t="s">
        <v>168</v>
      </c>
      <c r="D56" s="1">
        <v>1</v>
      </c>
      <c r="E56" s="4" t="s">
        <v>167</v>
      </c>
      <c r="F56" s="1" t="s">
        <v>23</v>
      </c>
      <c r="G56" s="10" t="s">
        <v>248</v>
      </c>
      <c r="H56" s="11" t="s">
        <v>204</v>
      </c>
      <c r="I56" s="1">
        <v>2.7</v>
      </c>
      <c r="J56" s="1">
        <f>D56*I56</f>
        <v>2.7</v>
      </c>
    </row>
    <row r="57" spans="1:10" x14ac:dyDescent="0.25">
      <c r="A57" s="1">
        <v>58</v>
      </c>
      <c r="B57" s="3" t="s">
        <v>103</v>
      </c>
      <c r="C57" s="4" t="s">
        <v>104</v>
      </c>
      <c r="D57" s="1">
        <v>1</v>
      </c>
      <c r="E57" s="4" t="s">
        <v>105</v>
      </c>
      <c r="F57" s="1" t="s">
        <v>23</v>
      </c>
      <c r="G57" s="10" t="s">
        <v>250</v>
      </c>
      <c r="H57" s="7" t="s">
        <v>105</v>
      </c>
      <c r="I57" s="1">
        <v>3.86</v>
      </c>
      <c r="J57" s="1">
        <f>D57*I57</f>
        <v>3.86</v>
      </c>
    </row>
    <row r="58" spans="1:10" x14ac:dyDescent="0.25">
      <c r="A58" s="1">
        <v>59</v>
      </c>
      <c r="B58" s="3" t="s">
        <v>106</v>
      </c>
      <c r="C58" s="4" t="s">
        <v>104</v>
      </c>
      <c r="D58" s="1">
        <v>1</v>
      </c>
      <c r="E58" s="4" t="s">
        <v>107</v>
      </c>
      <c r="F58" s="1" t="s">
        <v>23</v>
      </c>
      <c r="G58" s="10" t="s">
        <v>251</v>
      </c>
      <c r="H58" s="7" t="s">
        <v>152</v>
      </c>
      <c r="I58" s="1">
        <v>3.86</v>
      </c>
      <c r="J58" s="1">
        <f>D58*I58</f>
        <v>3.86</v>
      </c>
    </row>
    <row r="59" spans="1:10" x14ac:dyDescent="0.25">
      <c r="A59" s="1">
        <v>60</v>
      </c>
      <c r="B59" s="3" t="s">
        <v>108</v>
      </c>
      <c r="C59" s="4" t="s">
        <v>109</v>
      </c>
      <c r="D59" s="1">
        <v>1</v>
      </c>
      <c r="E59" s="4" t="s">
        <v>110</v>
      </c>
      <c r="F59" s="1" t="s">
        <v>23</v>
      </c>
      <c r="G59" s="10" t="s">
        <v>252</v>
      </c>
      <c r="H59" s="7" t="s">
        <v>153</v>
      </c>
      <c r="I59" s="1">
        <v>1.1000000000000001</v>
      </c>
      <c r="J59" s="1">
        <f>D59*I59</f>
        <v>1.1000000000000001</v>
      </c>
    </row>
    <row r="60" spans="1:10" x14ac:dyDescent="0.25">
      <c r="A60" s="1">
        <v>62</v>
      </c>
      <c r="B60" s="1" t="s">
        <v>184</v>
      </c>
      <c r="C60" s="1" t="s">
        <v>186</v>
      </c>
      <c r="D60" s="1">
        <v>1</v>
      </c>
      <c r="E60" s="4" t="s">
        <v>188</v>
      </c>
      <c r="F60" s="1" t="s">
        <v>23</v>
      </c>
      <c r="G60" s="10" t="s">
        <v>253</v>
      </c>
      <c r="H60" s="11" t="s">
        <v>207</v>
      </c>
      <c r="I60" s="1">
        <v>0.24</v>
      </c>
      <c r="J60" s="1">
        <f>D60*I60</f>
        <v>0.24</v>
      </c>
    </row>
    <row r="61" spans="1:10" x14ac:dyDescent="0.25">
      <c r="A61" s="1">
        <v>62</v>
      </c>
      <c r="B61" s="1" t="s">
        <v>185</v>
      </c>
      <c r="C61" s="1" t="s">
        <v>187</v>
      </c>
      <c r="D61" s="1">
        <v>1</v>
      </c>
      <c r="E61" s="4" t="s">
        <v>189</v>
      </c>
      <c r="F61" s="1" t="s">
        <v>23</v>
      </c>
      <c r="G61" s="10" t="s">
        <v>211</v>
      </c>
      <c r="H61" s="11" t="s">
        <v>210</v>
      </c>
      <c r="I61" s="1">
        <v>0.97</v>
      </c>
      <c r="J61" s="1">
        <f>D61*I61</f>
        <v>0.97</v>
      </c>
    </row>
    <row r="62" spans="1:10" x14ac:dyDescent="0.25">
      <c r="A62" s="1">
        <v>63</v>
      </c>
      <c r="B62" s="1" t="s">
        <v>195</v>
      </c>
      <c r="C62" s="1" t="s">
        <v>190</v>
      </c>
      <c r="D62" s="1">
        <v>1</v>
      </c>
      <c r="E62" s="4" t="s">
        <v>192</v>
      </c>
      <c r="F62" s="1" t="s">
        <v>23</v>
      </c>
      <c r="G62" s="10" t="s">
        <v>215</v>
      </c>
      <c r="H62" s="11" t="s">
        <v>214</v>
      </c>
      <c r="I62" s="1">
        <v>0.84</v>
      </c>
      <c r="J62" s="1">
        <f>D62*I62</f>
        <v>0.84</v>
      </c>
    </row>
    <row r="63" spans="1:10" x14ac:dyDescent="0.25">
      <c r="A63" s="1">
        <v>63</v>
      </c>
      <c r="B63" s="1" t="s">
        <v>196</v>
      </c>
      <c r="C63" s="1" t="s">
        <v>197</v>
      </c>
      <c r="D63" s="1">
        <v>1</v>
      </c>
      <c r="E63" s="4" t="s">
        <v>198</v>
      </c>
      <c r="F63" s="1" t="s">
        <v>23</v>
      </c>
      <c r="G63" s="10" t="s">
        <v>217</v>
      </c>
      <c r="H63" s="11" t="s">
        <v>216</v>
      </c>
      <c r="I63" s="1">
        <v>0.53</v>
      </c>
      <c r="J63" s="1">
        <f>D63*I63</f>
        <v>0.53</v>
      </c>
    </row>
    <row r="64" spans="1:10" x14ac:dyDescent="0.25">
      <c r="A64" s="1">
        <v>63</v>
      </c>
      <c r="B64" s="1" t="s">
        <v>194</v>
      </c>
      <c r="C64" s="1" t="s">
        <v>191</v>
      </c>
      <c r="D64" s="1">
        <v>2</v>
      </c>
      <c r="E64" s="4" t="s">
        <v>193</v>
      </c>
      <c r="F64" s="1" t="s">
        <v>23</v>
      </c>
      <c r="G64" s="10" t="s">
        <v>213</v>
      </c>
      <c r="H64" s="11" t="s">
        <v>212</v>
      </c>
      <c r="I64" s="1">
        <v>1.22</v>
      </c>
      <c r="J64" s="1">
        <f>D64*I64</f>
        <v>2.44</v>
      </c>
    </row>
    <row r="65" spans="1:10" x14ac:dyDescent="0.25">
      <c r="A65" s="1">
        <v>64</v>
      </c>
      <c r="B65" s="1" t="s">
        <v>182</v>
      </c>
      <c r="C65" s="1" t="s">
        <v>199</v>
      </c>
      <c r="D65" s="1">
        <v>1</v>
      </c>
      <c r="E65" s="4" t="s">
        <v>183</v>
      </c>
      <c r="F65" s="1" t="s">
        <v>23</v>
      </c>
      <c r="G65" s="10" t="s">
        <v>219</v>
      </c>
      <c r="H65" s="11" t="s">
        <v>218</v>
      </c>
      <c r="I65" s="1">
        <v>0.14000000000000001</v>
      </c>
      <c r="J65" s="1">
        <f>D65*I65</f>
        <v>0.14000000000000001</v>
      </c>
    </row>
    <row r="66" spans="1:10" x14ac:dyDescent="0.25">
      <c r="A66" s="1">
        <v>65</v>
      </c>
      <c r="B66" s="1" t="s">
        <v>179</v>
      </c>
      <c r="C66" s="1" t="s">
        <v>181</v>
      </c>
      <c r="D66" s="1">
        <v>1</v>
      </c>
      <c r="E66" s="4" t="s">
        <v>180</v>
      </c>
      <c r="F66" s="1" t="s">
        <v>220</v>
      </c>
      <c r="J66" s="1">
        <f>D66*I66</f>
        <v>0</v>
      </c>
    </row>
    <row r="67" spans="1:10" x14ac:dyDescent="0.25">
      <c r="D67" s="8">
        <f>SUM(D2:D66)</f>
        <v>117</v>
      </c>
      <c r="I67" s="1">
        <f>SUM(I2:I63)</f>
        <v>56.77000000000001</v>
      </c>
      <c r="J67" s="1">
        <f>SUM(J2:J63)</f>
        <v>64.61999999999999</v>
      </c>
    </row>
  </sheetData>
  <hyperlinks>
    <hyperlink ref="H3" r:id="rId1" tooltip="Click to view additional information on this product." display="http://www.mouser.com/ProductDetail/Vishay-Vitramon/VJ0805Y105KXQTW1BC/?qs=sGAEpiMZZMs0AnBnWHyRQHefeAIkSpb%2ftoiWxVnTEiU%3d"/>
    <hyperlink ref="H4" r:id="rId2" tooltip="Click to view additional information on this product." display="http://www.mouser.com/ProductDetail/Vishay-Vitramon/VJ0805A561KXXCW1BC/?qs=sGAEpiMZZMs0AnBnWHyRQHefeAIkSpb%2fWyVaH5psa7c%3d"/>
    <hyperlink ref="H5" r:id="rId3" tooltip="Click to view additional information on this product." display="http://www.mouser.com/ProductDetail/AVX/08055C104J4T4A/?qs=sGAEpiMZZMs0AnBnWHyRQJpkSkrZKJyw6EMvHe06RyM%3d"/>
    <hyperlink ref="H6" r:id="rId4" display="http://www.mouser.com/ProductDetail/Kemet/C0805C103K5RACAUTO/?qs=sGAEpiMZZMs0AnBnWHyRQDFTY4LDw5b81pZT5VU8yPo%3d"/>
    <hyperlink ref="H7" r:id="rId5" tooltip="Click to view additional information on this product." display="http://www.mouser.com/ProductDetail/Taiyo-Yuden/JMK212BJ476MG-T/?qs=sGAEpiMZZMs0AnBnWHyRQAEIN6r3SS%2fO%252bdmj6GLEvlM%3d"/>
    <hyperlink ref="H9" r:id="rId6" tooltip="Click to view additional information on this product." display="http://www.mouser.com/ProductDetail/Kemet/C0805C104K5RACTU/?qs=sGAEpiMZZMsh%252b1woXyUXjyKQymebv8b5haDcFsqb3Ds%3d"/>
    <hyperlink ref="H10" r:id="rId7" tooltip="Click to view additional information on this product." display="http://www.mouser.com/ProductDetail/AVX/08056D226MAT2A/?qs=sGAEpiMZZMsh%252b1woXyUXjw%2fSI%252bwWlKnNmKzVozF%2fWTE%3d"/>
    <hyperlink ref="H11" r:id="rId8" tooltip="Click to view additional information on this product." display="http://www.mouser.com/ProductDetail/AVX/08056D475KAT2A/?qs=sGAEpiMZZMsh%252b1woXyUXj2dGweKQCke5xTMpdpbga8k%3d"/>
    <hyperlink ref="H15" r:id="rId9" tooltip="Click to view additional information on this product." display="http://www.mouser.com/ProductDetail/Vishay-Semiconductors/BAT46W-HE3-08/?qs=sGAEpiMZZMtQ8nqTKtFS%2fEQznjmZ%2frvCaIDga8%252bz3sI%3d"/>
    <hyperlink ref="H17" r:id="rId10" tooltip="Click to view additional information on this product." display="http://www.mouser.com/ProductDetail/Fairchild-Semiconductor/S2A/?qs=sGAEpiMZZMvplms98TlKYxMN4bwqLo48Cbv%2fKUfcMWI%3d"/>
    <hyperlink ref="H18" r:id="rId11" tooltip="Click to view additional information on this product." display="http://www.mouser.com/ProductDetail/ON-Semiconductor/MBR0530T1G/?qs=sGAEpiMZZMtQ8nqTKtFS%2fCKUxMvjsmGzG%2fm025FnxVs%3d"/>
    <hyperlink ref="H19" r:id="rId12" display="http://www.mouser.com/ProductDetail/Littelfuse/1206L075-132WR/?qs=%2fha2pyFaduhK%252bl84tFG2XQUWJJh7wUdxeP597tbWsCyTq7kvyLtAZg%3d%3d"/>
    <hyperlink ref="H20" r:id="rId13" display="http://www.mouser.com/ProductDetail/Bourns/SDR0604-470KL/?qs=%2fha2pyFadujik2URTw3rQkMGQODTVkKu9fjt85ewjZBzuYj%252buGXuvw%3d%3d"/>
    <hyperlink ref="H21" r:id="rId14" display="http://www.mouser.com/ProductDetail/Bourns/SRN3015-330M/?qs=%2fha2pyFadugJYc%252bUx6FWIzULsKPgspGTiSiuXbkBuDnU6s%252bE7iz4Yg%3d%3d"/>
    <hyperlink ref="H22" r:id="rId15" tooltip="Click to view additional information on this product." display="http://www.mouser.com/ProductDetail/ON-Semiconductor/MMBT2222ALT1G/?qs=sGAEpiMZZMvplms98TlKY3rIOtqo%252bKm6dejdZZh2LFY%3d"/>
    <hyperlink ref="H23" r:id="rId16" tooltip="Click to view additional information on this product." display="http://www.mouser.com/ProductDetail/ON-Semiconductor/BSS138LT1G/?qs=sGAEpiMZZMshyDBzk1%2fWizSW%252bwlCH%2fhMP7xhg3SxbwQ%3d"/>
    <hyperlink ref="H24" r:id="rId17" display="http://www.mouser.com/ProductDetail/Fairchild-Semiconductor/MMBT3646/?qs=%2fha2pyFadujtb%2f11Y8yYcajvy3arEvi3QxZg3D2cewE%3d"/>
    <hyperlink ref="H25" r:id="rId18" tooltip="Click to view additional information on this product." display="http://www.mouser.com/ProductDetail/Fairchild-Semiconductor/MMBT3640/?qs=sGAEpiMZZMshyDBzk1%2fWi8oN7VHZ91Okxgzu5kNXNRg%3d"/>
    <hyperlink ref="H27" r:id="rId19" display="http://www.mouser.com/ProductDetail/Diodes-Incorporated/ZXMP6A13FTA/?qs=%2fha2pyFadug0FQY%252bzh1TJ8XaVKm8HJ2VHStfTdLpaj8%3d"/>
    <hyperlink ref="H28" r:id="rId20" tooltip="Click to view additional information on this product." display="http://www.mouser.com/ProductDetail/Vishay-Dale/CRCW0805100KJNEA/?qs=sGAEpiMZZMtlubZbdhIBIKpw3Cj3Rl3MY7LxMiWY%252bPE%3d"/>
    <hyperlink ref="H29" r:id="rId21" tooltip="Click to view additional information on this product." display="http://www.mouser.com/ProductDetail/Vishay-Dale/CRCW080510K0JNEA/?qs=sGAEpiMZZMtlubZbdhIBIKpw3Cj3Rl3MbWQ1FhkV7l4%3d"/>
    <hyperlink ref="H30" r:id="rId22" tooltip="Click to view additional information on this product." display="http://www.mouser.com/ProductDetail/Vishay-Dale/CRCW08051K00JNEA/?qs=sGAEpiMZZMtlubZbdhIBIJsEESPeoJoW493w5Nz4hpg%3d"/>
    <hyperlink ref="H32" r:id="rId23" tooltip="Click to view additional information on this product." display="http://www.mouser.com/ProductDetail/Vishay-Dale/CRCW080510R0JNEA/?qs=sGAEpiMZZMtlubZbdhIBIKpw3Cj3Rl3M5Rfc%2fVgkUno%3d"/>
    <hyperlink ref="H33" r:id="rId24" tooltip="Click to view additional information on this product." display="http://www.mouser.com/ProductDetail/Vishay-Dale/CRCW08054K70JNEA/?qs=sGAEpiMZZMtlubZbdhIBIGv9EycWg%2fv4E9SBiYLaK5U%3d"/>
    <hyperlink ref="H34" r:id="rId25" tooltip="Click to view additional information on this product." display="http://www.mouser.com/ProductDetail/Vishay-Dale/CRCW0805100RJNEA/?qs=sGAEpiMZZMtlubZbdhIBIKpw3Cj3Rl3MaCRnOxXreMk%3d"/>
    <hyperlink ref="H36" r:id="rId26" tooltip="Click to view additional information on this product." display="http://www.mouser.com/ProductDetail/Panasonic/ERJ-P06J511V/?qs=sGAEpiMZZMu61qfTUdNhG4N%252bbAgO2H571aPLOXDnHhI%3d"/>
    <hyperlink ref="H39" r:id="rId27" display="http://www.mouser.com/ProductDetail/Vishay-Dale/CRCW08052K20JNEB/?qs=sGAEpiMZZMu61qfTUdNhG2DpbjADlD3GbKUbJRfUSjk%3d"/>
    <hyperlink ref="H40" r:id="rId28" display="http://www.mouser.com/ProductDetail/Vishay-Dale/CRCW0805240RJNEA/?qs=sGAEpiMZZMu61qfTUdNhG2DpbjADlD3GiWcK80Q6Thc%3d"/>
    <hyperlink ref="H41" r:id="rId29" display="http://www.mouser.com/ProductDetail/Vishay-Dale/CRCW08052K00JNEA/?qs=sGAEpiMZZMu61qfTUdNhG2DpbjADlD3Gwrw9rC5Pp7M%3d"/>
    <hyperlink ref="H43" r:id="rId30" tooltip="Click to view additional information on this product." display="http://www.mouser.com/ProductDetail/Vishay-Dale/CRCW080528K0FKEA/?qs=sGAEpiMZZMu61qfTUdNhG2DpbjADlD3G%2fQkRyXF%252bHoI%3d"/>
    <hyperlink ref="H44" r:id="rId31" tooltip="Click to view additional information on this product." display="http://www.mouser.com/ProductDetail/Vishay-Dale/CRCW08058K45FKEA/?qs=sGAEpiMZZMu61qfTUdNhG2DpbjADlD3GQqqJm8gBrN0%3d"/>
    <hyperlink ref="H45" r:id="rId32" display="http://www.mouser.com/ProductDetail/Vishay-Dale/CRCW080536K0JNEA/?qs=sGAEpiMZZMu61qfTUdNhG2DpbjADlD3G3YDO8xqU9ho%3d"/>
    <hyperlink ref="H46" r:id="rId33" display="http://www.mouser.com/ProductDetail/Vishay-Dale/CRCW08056K49FKEA/?qs=sGAEpiMZZMu61qfTUdNhG2DpbjADlD3GvaQBe6mGQn4%3d"/>
    <hyperlink ref="H47" r:id="rId34" display="http://www.mouser.com/ProductDetail/Vishay-Dale/CRCW080562K0FKEA/?qs=sGAEpiMZZMu61qfTUdNhG2DpbjADlD3GXiyyYdmMyt0%3d"/>
    <hyperlink ref="H48" r:id="rId35" display="http://www.mouser.com/ProductDetail/AVX/TPSR106K006R1500/?qs=%2fha2pyFadugoCjIkbl9%2fcajxS3BvXwMKoWWv4kF6jwz9RsnJPYXcow%3d%3d"/>
    <hyperlink ref="H49" r:id="rId36" tooltip="Click to view additional information on this product." display="http://www.mouser.com/ProductDetail/Microchip-Technology/MCP2551-I-SN/?qs=sGAEpiMZZMtR4K0UGiQLxkAdUXdHWcECBcWuIPVAEFY%3d"/>
    <hyperlink ref="H50" r:id="rId37" display="http://www.mouser.com/ProductDetail/Texas-Instruments/LM339AMX-NOPB/?qs=sGAEpiMZZMuayl%2fEk2kXcXQP6b1HBn6mh8c%252bb%2fwxUtE%3d"/>
    <hyperlink ref="H51" r:id="rId38" tooltip="Click to view additional information on this product." display="http://www.mouser.com/ProductDetail/Texas-Instruments/LM317AEMP/?qs=sGAEpiMZZMtUqDgmOWBjgJwP%252b5MP6LxOOKObWD6nryg%3d"/>
    <hyperlink ref="H57" r:id="rId39" display="http://www.mouser.com/ProductDetail/Texas-Instruments/LMR16006XDDCT/?qs=%2fha2pyFadujslfoeBQyTY2uJVUGEKVlJYuUVvtF%252bvhTP0yJgQbIY5A%3d%3d"/>
    <hyperlink ref="H58" r:id="rId40" display="http://www.mouser.com/ProductDetail/Texas-Instruments/LMR16006YDDCT/?qs=%2fha2pyFadujslfoeBQyTY5iOxZwg20LwNrj%252becVd%2fUX1DPvvJ1hUug%3d%3d"/>
    <hyperlink ref="H59" r:id="rId41" display="http://www.mouser.com/ProductDetail/CTS/403C11E16M00000/?qs=%2fha2pyFaduhnqK73TLfDQFnxQAc6%252baaO2JdnQzOnGxoo93NC0Mj7hA%3d%3d"/>
    <hyperlink ref="H8" r:id="rId42" tooltip="Click to view additional information on this product." display="http://www.mouser.com/ProductDetail/Murata-Electronics/GRM31CR71A475KA01L/?qs=sGAEpiMZZMs0AnBnWHyRQFvwHJRtJOIY4luxwJYt6JY%3d"/>
    <hyperlink ref="H2" r:id="rId43" display="http://www.mouser.com/ProductDetail/Kemet/C0805C300J1GACTU/?qs=sGAEpiMZZMs0AnBnWHyRQDFFXrMS8epKl3ULg3Plt2o%3d"/>
    <hyperlink ref="H26" r:id="rId44" display="http://www.mouser.com/ProductDetail/Vishay-Semiconductors/SQ2310ES-T1-GE3/?qs=sGAEpiMZZMshyDBzk1%2fWi1RgPhdS2EhavPivex1ti9M%3d"/>
    <hyperlink ref="H35" r:id="rId45" display="http://www.mouser.com/ProductDetail/Vishay-Dale/CRCW0805330RFKEA/?qs=sGAEpiMZZMu61qfTUdNhG2DpbjADlD3GYBNWWdCdsZ0%3d"/>
    <hyperlink ref="H54" r:id="rId46" display="http://www.mouser.com/ProductDetail/Microchip-Technology/RN4020-V-RM/?qs=sGAEpiMZZMsF1ODjcwEocHyCFP%2fwHEaf%2fRIhh6nv4Qk%3d"/>
    <hyperlink ref="H53" r:id="rId47" display="http://www.mouser.com/ProductDetail/Texas-Instruments/MSP430F247TPMR/?qs=%2fha2pyFadugZAbBrd8KB%252bcPEw5Shli%252bIPmUGkfEkbTLJEzPNhKjRdw%3d%3d"/>
    <hyperlink ref="H55" r:id="rId48" display="http://www.mouser.com/ProductDetail/Hirose-Electric/DM3CS-SF/?qs=%2fha2pyFadui6%2f8lMFGMkp4rbJvu8i8VVxlKU%252bbqr7T1KAF4ior4qeA%3d%3d"/>
    <hyperlink ref="H14" r:id="rId49" display="http://www.mouser.com/ProductDetail/Kingbright/APT2012ZGCK/?qs=sGAEpiMZZMseGfSY3csMkamHOuJN1UjR%2fs5VGbD6mPs%3d"/>
    <hyperlink ref="H56" r:id="rId50" display="http://www.mouser.com/ProductDetail/3M/2514-6002UB/?qs=%2fha2pyFaduiVsAzi8lvfD0Pb6K7n6MvEZd3gpp7KFoQ3nd%2feMHHOLQ%3d%3d"/>
    <hyperlink ref="H12" r:id="rId51" display="http://www.mouser.com/ProductDetail/Vishay/VJ0805Y222JXJPW1BC/?qs=%2fha2pyFadug9wUY8mt9BCsRHkxgE90aNbpkVqOiEvtDa5FpGdjirAw%3d%3d"/>
    <hyperlink ref="H13" r:id="rId52" display="http://www.mouser.com/ProductDetail/Vishay/VJ0805G106KXQTW1BC/?qs=%2fha2pyFadug9wUY8mt9BCn%252bRbw4KhlugWSYEgv2BQ9uWhhkrRQp09%2fndWDR3UKVp"/>
    <hyperlink ref="H60" r:id="rId53" display="http://www.mouser.com/ProductDetail/FCI/68000-406HLF/?qs=sGAEpiMZZMs%252bGHln7q6pm2nKUjHUi6l62txiG9NlWmY%3d"/>
    <hyperlink ref="H61" r:id="rId54" display="http://www.mouser.com/ProductDetail/3M-Electronic-Solutions-Division/929870-01-06-RA/?qs=sGAEpiMZZMs%252bGHln7q6pm%252bCiuHjnbsudse6poz1lIg0%3d"/>
    <hyperlink ref="H64" r:id="rId55" display="http://www.mouser.com/ProductDetail/3M-Electronic-Solutions-Division/929870-01-08-RA/?qs=sGAEpiMZZMs%252bGHln7q6pm%252bCiuHjnbsudZU%252bkNZNaZUE%3d"/>
    <hyperlink ref="H62" r:id="rId56" display="http://www.mouser.com/ProductDetail/TE-Connectivity-AMP/825433-8/?qs=sGAEpiMZZMs%252bGHln7q6pm6Upc30RNkAXiG2vLh10vvk%3d"/>
    <hyperlink ref="H63" r:id="rId57" display="http://www.mouser.com/ProductDetail/FCI/68016-208HLF/?qs=sGAEpiMZZMs%252bGHln7q6pm2nKUjHUi6l6VxTRZNMebFI%3d"/>
    <hyperlink ref="H65" r:id="rId58" display="http://www.mouser.com/ProductDetail/FCI/69190-403/?qs=sGAEpiMZZMs%252bGHln7q6pm%252b7BG22ialmxej%2ftd3TEdw4%3d"/>
    <hyperlink ref="H16" r:id="rId59" display="http://www.mouser.com/ProductDetail/Littelfuse/SMAJ16CA/?qs=sGAEpiMZZMssaSaMl4au6PIj3K4ntOIk"/>
    <hyperlink ref="H31" r:id="rId60" display="http://www.mouser.com/ProductDetail/Vishay-Dale/CRCW080547K0JNEA/?qs=H9nSDuxQXAGr3yJ0P3J08w%3D%3D"/>
    <hyperlink ref="H37" r:id="rId61" display="http://www.mouser.com/ProductDetail/Vishay-Dale/CRCW0805374RFKEA/?qs=sGAEpiMZZMtlubZbdhIBIA7%252bweZOoaX2qVjQnOcWrLc%3d"/>
    <hyperlink ref="H38" r:id="rId62" display="http://www.mouser.com/ProductDetail/Vishay-Dale/CRCW0805866RFKEA/?qs=sGAEpiMZZMtlubZbdhIBICEFX%252b0I4fMfxYcICn07kDc%3d"/>
    <hyperlink ref="H42" r:id="rId63" display="http://www.mouser.com/ProductDetail/Vishay-Dale/CRCW08058K06FKEA/?qs=sGAEpiMZZMtlubZbdhIBICEFX%252b0I4fMfOted4tUO1sY%3d"/>
  </hyperlinks>
  <pageMargins left="0.7" right="0.7" top="0.75" bottom="0.75" header="0.3" footer="0.3"/>
  <pageSetup paperSize="9" orientation="portrait" r:id="rId6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Pulliam</dc:creator>
  <cp:lastModifiedBy>Jake Pulliam</cp:lastModifiedBy>
  <dcterms:created xsi:type="dcterms:W3CDTF">2015-01-23T01:47:12Z</dcterms:created>
  <dcterms:modified xsi:type="dcterms:W3CDTF">2015-03-23T01:11:53Z</dcterms:modified>
</cp:coreProperties>
</file>